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8800" windowHeight="13780" tabRatio="883" activeTab="0"/>
  </bookViews>
  <sheets>
    <sheet name="食品_見積り書" sheetId="1" r:id="rId1"/>
  </sheets>
  <definedNames>
    <definedName name="_xlnm.Print_Area" localSheetId="0">'食品_見積り書'!$B$3:$J$162</definedName>
    <definedName name="_xlnm.Print_Titles" localSheetId="0">'食品_見積り書'!$3:$3</definedName>
  </definedNames>
  <calcPr fullCalcOnLoad="1"/>
</workbook>
</file>

<file path=xl/sharedStrings.xml><?xml version="1.0" encoding="utf-8"?>
<sst xmlns="http://schemas.openxmlformats.org/spreadsheetml/2006/main" count="335" uniqueCount="238">
  <si>
    <t>容量</t>
  </si>
  <si>
    <t>備考</t>
  </si>
  <si>
    <t>320g</t>
  </si>
  <si>
    <t>300g</t>
  </si>
  <si>
    <t>北欧ミートボール</t>
  </si>
  <si>
    <t>100g</t>
  </si>
  <si>
    <t>アクアビットジャパン</t>
  </si>
  <si>
    <t>和風スモークサーモン</t>
  </si>
  <si>
    <t>200g</t>
  </si>
  <si>
    <t>船上ボイル甘エビ</t>
  </si>
  <si>
    <t>500g</t>
  </si>
  <si>
    <t>ヌーケルチーズ</t>
  </si>
  <si>
    <t>ムーミンママのシナモンブレッド</t>
  </si>
  <si>
    <t>90g</t>
  </si>
  <si>
    <t>商品名</t>
  </si>
  <si>
    <t>掛率</t>
  </si>
  <si>
    <t>発注数</t>
  </si>
  <si>
    <t>合計</t>
  </si>
  <si>
    <t>数量</t>
  </si>
  <si>
    <t>※輸入品の為、在庫状況によってはお取り寄せに時間がかかることがございます。</t>
  </si>
  <si>
    <t>※ロットについてはご相談ください</t>
  </si>
  <si>
    <t>TEL:03-3408-4778</t>
  </si>
  <si>
    <t>ロット</t>
  </si>
  <si>
    <t>KOBBS サマーハウス</t>
  </si>
  <si>
    <t>KOBBS パッション＆ビューティ</t>
  </si>
  <si>
    <t>ルーバリスリラ　ミディアムロースト</t>
  </si>
  <si>
    <t>FAX:03-3408-4761</t>
  </si>
  <si>
    <t>サーモンロイン（刺身）</t>
  </si>
  <si>
    <t>冷燻サバ</t>
  </si>
  <si>
    <t>ニシンマリネ（ディルオニオン）</t>
  </si>
  <si>
    <t>ニシンマリネ（味噌サワークリーム）</t>
  </si>
  <si>
    <t>100g</t>
  </si>
  <si>
    <t>700g</t>
  </si>
  <si>
    <t>300g</t>
  </si>
  <si>
    <t>350g</t>
  </si>
  <si>
    <t>ゴートチーズ</t>
  </si>
  <si>
    <t>250g</t>
  </si>
  <si>
    <t>リダーチーズ</t>
  </si>
  <si>
    <t>約200g</t>
  </si>
  <si>
    <t>ヤールスバーグ</t>
  </si>
  <si>
    <t>ビンテージノルベジア９ヶ月熟成</t>
  </si>
  <si>
    <t>約300g</t>
  </si>
  <si>
    <t>150g</t>
  </si>
  <si>
    <t>320g</t>
  </si>
  <si>
    <t>370g</t>
  </si>
  <si>
    <t>370g</t>
  </si>
  <si>
    <t>120g</t>
  </si>
  <si>
    <t>250g</t>
  </si>
  <si>
    <t>125g</t>
  </si>
  <si>
    <t>200g～</t>
  </si>
  <si>
    <t>　東京都港区元麻布3-10-22-201</t>
  </si>
  <si>
    <t>200g</t>
  </si>
  <si>
    <t>【冷凍】</t>
  </si>
  <si>
    <t>【チーズ】</t>
  </si>
  <si>
    <t>【ジャム・瓶・缶詰】</t>
  </si>
  <si>
    <t>【お菓子（その他）】</t>
  </si>
  <si>
    <t>ロバーツコーヒー　缶＜ﾛﾊﾞｰﾂｽﾍﾟｼｬﾙ＞</t>
  </si>
  <si>
    <t>100g</t>
  </si>
  <si>
    <t>ロバーツコーヒー　缶＜バニラ＞</t>
  </si>
  <si>
    <t>ロバーツコーヒー　缶＜チョコレート＞</t>
  </si>
  <si>
    <t>25g</t>
  </si>
  <si>
    <t>ロバーツコーヒー小袋＜ミントチョコ＞</t>
  </si>
  <si>
    <t>ロバーツコーヒー小袋＜オレンジ＞</t>
  </si>
  <si>
    <t>ロバーツコーヒー小袋＜ロバーツスペシャル＞</t>
  </si>
  <si>
    <t>ロバーツコーヒー小袋＜ブルーベリー＞</t>
  </si>
  <si>
    <t>ロバーツコーヒー小袋＜おなか＞</t>
  </si>
  <si>
    <t>ロバーツコーヒー小袋＜ダークロースト＞</t>
  </si>
  <si>
    <t>ロバーツコーヒー小袋＜フィンランディア＞</t>
  </si>
  <si>
    <t>ロバーツコーヒー小袋＜ヘルシンキ＞</t>
  </si>
  <si>
    <t>ロバーツコーヒー小袋＜バニラ＞</t>
  </si>
  <si>
    <t>ロバーツコーヒー小袋＜レイル＞</t>
  </si>
  <si>
    <t>ロバーツコーヒー小袋＜チョコレート＞</t>
  </si>
  <si>
    <t>75g</t>
  </si>
  <si>
    <t>500ml</t>
  </si>
  <si>
    <t>130g</t>
  </si>
  <si>
    <t>卸価格　　　　　（税抜）</t>
  </si>
  <si>
    <t>参考上代　　（税抜）</t>
  </si>
  <si>
    <t>下代（税抜）</t>
  </si>
  <si>
    <t>下代計　　　　（税抜）</t>
  </si>
  <si>
    <t>冬季限定</t>
  </si>
  <si>
    <t>ニシンマリネ（マスタード）</t>
  </si>
  <si>
    <t>330g</t>
  </si>
  <si>
    <t>Trollスモークサーモン</t>
  </si>
  <si>
    <t>Trollスモークサーモン（ホール）</t>
  </si>
  <si>
    <t>Trollスモークサーモン（カット）</t>
  </si>
  <si>
    <t>Trollペッパースモークサーモン</t>
  </si>
  <si>
    <t>1c/s(70)以上は割引あり</t>
  </si>
  <si>
    <t>合わせて5ケース以上のご注文お願いいたします</t>
  </si>
  <si>
    <t>【お菓子（ムーミン/他キャラクター）】</t>
  </si>
  <si>
    <t>【アルコール/酒】</t>
  </si>
  <si>
    <t>700ml</t>
  </si>
  <si>
    <t>スコーネ　アクアビット</t>
  </si>
  <si>
    <t>750ml</t>
  </si>
  <si>
    <t>Carletti スティックチョコレート　ミント</t>
  </si>
  <si>
    <t>75g</t>
  </si>
  <si>
    <t>Carletti スティックチョコレート　オレンジ</t>
  </si>
  <si>
    <t>※下代3万円以上（税抜）のご発注で、送料を無料とさせて頂きます。（下回る場合は実費頂きます）</t>
  </si>
  <si>
    <t>ロバーツコーヒー＜チョココーヒー＞</t>
  </si>
  <si>
    <t>ロバーツコーヒー＜バニラコーヒー＞</t>
  </si>
  <si>
    <t>ロバーツコーヒー＜ウインナーワルツ＞</t>
  </si>
  <si>
    <t>リニア　アクアビット</t>
  </si>
  <si>
    <t>700ml</t>
  </si>
  <si>
    <t>オールボー　タッフェル　アクアビット</t>
  </si>
  <si>
    <t>オールボー　ジュビリウム　アクアビット</t>
  </si>
  <si>
    <t>オールボー　エクスポート　アクアビット</t>
  </si>
  <si>
    <t>OFFICER プレスドコッドロー</t>
  </si>
  <si>
    <t>200g</t>
  </si>
  <si>
    <t>グロワーズカップ　スペシャリティ　コスタリカ</t>
  </si>
  <si>
    <t>グロワーズカップ　スペシャリティ　コロンビア</t>
  </si>
  <si>
    <t>グロワーズカップ　フェアトレード　ブラジル</t>
  </si>
  <si>
    <t>グロワーズカップ　フェアトレード　エチオピア</t>
  </si>
  <si>
    <t>100g</t>
  </si>
  <si>
    <t>185ｇ</t>
  </si>
  <si>
    <t>OFFICER サーモンパテ</t>
  </si>
  <si>
    <t>100g</t>
  </si>
  <si>
    <t>OFFICER ロブスターパテ</t>
  </si>
  <si>
    <t>1c/s（8入）</t>
  </si>
  <si>
    <t>1c/s（10入）</t>
  </si>
  <si>
    <t>Torfolk Gard　ブルーベリージャム</t>
  </si>
  <si>
    <t>Torfolk Gard　クィーンジャム</t>
  </si>
  <si>
    <t>Torfolk Gard　リンゴンベリージャム</t>
  </si>
  <si>
    <t>Torfolk Gard　オレンジマーマレード</t>
  </si>
  <si>
    <t>北欧紅茶　セーデルブレンド　スモールハウス缶</t>
  </si>
  <si>
    <t>北欧紅茶　アールグレイスペシャル　スモールハウス缶</t>
  </si>
  <si>
    <t>北欧紅茶　セーデルブレンド　100gリフィル</t>
  </si>
  <si>
    <t>北欧紅茶　アールグレイスペシャル　100gリフィル</t>
  </si>
  <si>
    <t>北欧紅茶　ティーセンターブレンド　100gリフィル</t>
  </si>
  <si>
    <t>北欧紅茶　サージョンスペシャル　100gリフィル</t>
  </si>
  <si>
    <t>北欧紅茶　スパイスブレンド　100gリフィル</t>
  </si>
  <si>
    <t>北欧紅茶　セーデルブレンド　500gリフィル/業務用</t>
  </si>
  <si>
    <t>北欧紅茶　アールグレイスペシャル　500gリフィル/業務用</t>
  </si>
  <si>
    <t>北欧紅茶　ティーセンターブレンド　500gリフィル/業務用</t>
  </si>
  <si>
    <t>北欧紅茶　サージョンスペシャル　500gリフィル/業務用</t>
  </si>
  <si>
    <t>北欧紅茶　スパイスブレンド　500gリフィル/業務用</t>
  </si>
  <si>
    <t>150g</t>
  </si>
  <si>
    <t>OFFICER スモークドコッドレバー</t>
  </si>
  <si>
    <t>【食品】　卸価格一覧</t>
  </si>
  <si>
    <t>20g</t>
  </si>
  <si>
    <t>ロバーツコーヒー　ミニ＜ダークロースト＞</t>
  </si>
  <si>
    <t>ロバーツコーヒー　ミニ＜チョココーヒー＞</t>
  </si>
  <si>
    <t>ロバーツコーヒー　ミニ＜おなかコーヒー＞</t>
  </si>
  <si>
    <t>ロバーツコーヒー　ミニ＜ウィンナーワルツ＞</t>
  </si>
  <si>
    <t>ロバーツコーヒー　ミニ＜バニラコーヒー＞</t>
  </si>
  <si>
    <t>【クラッカー】</t>
  </si>
  <si>
    <t>200g</t>
  </si>
  <si>
    <t>フィンランド産　花はちみつ　「クリームハニー」</t>
  </si>
  <si>
    <t>フィンランド産　伝統結晶はちみつ　「スタンダードハニー」</t>
  </si>
  <si>
    <t>グロワーズカップ　フェアトレード　グアテマラ</t>
  </si>
  <si>
    <t>/100gあたり</t>
  </si>
  <si>
    <t>ニシンマリネ（プレーン）300g</t>
  </si>
  <si>
    <t>ニシンマリネ（プレーン）150g</t>
  </si>
  <si>
    <t>150g</t>
  </si>
  <si>
    <t>ANNA'S アーモンドシン　ビスケット</t>
  </si>
  <si>
    <t>ANNA'S ジンジャーシン　ビスケット</t>
  </si>
  <si>
    <t>Carletti スティックチョコレート　ミルク</t>
  </si>
  <si>
    <t>Carletti スティックチョコレート　ダーク</t>
  </si>
  <si>
    <t>Carletti プレッツェルチョコレート　ミルク</t>
  </si>
  <si>
    <t>グロワーズカップ　フェアトレード　ホンジュラス</t>
  </si>
  <si>
    <t>【紅茶】</t>
  </si>
  <si>
    <t>Amanda タラレバーの燻製オイル漬け（MSC認証）</t>
  </si>
  <si>
    <t>約1kg</t>
  </si>
  <si>
    <t>FELIX　スライス・ビーツ</t>
  </si>
  <si>
    <t>FELIX　スライス・ピクルス</t>
  </si>
  <si>
    <t>kg単価</t>
  </si>
  <si>
    <t>500ｇ</t>
  </si>
  <si>
    <t>1kg</t>
  </si>
  <si>
    <t>4kg単位　送料別</t>
  </si>
  <si>
    <t>【コーヒー】</t>
  </si>
  <si>
    <t>オープン価格</t>
  </si>
  <si>
    <t>4g</t>
  </si>
  <si>
    <t>7g</t>
  </si>
  <si>
    <t>8g</t>
  </si>
  <si>
    <t>最大カップ5-6杯分</t>
  </si>
  <si>
    <t>ロバーツコーヒー＜ダークコーヒー＞（スティンキー＆ムーミンパパ）</t>
  </si>
  <si>
    <t>ロバーツコーヒー＜ミディアムコーヒー＞(リトルミイ＆スニフ）</t>
  </si>
  <si>
    <t>ロバーツコーヒー＜チョコミントコーヒー＞（ムーミン＆スナフキン）</t>
  </si>
  <si>
    <t>ロバーツコーヒー＜ブルーベリーコーヒー＞（ムーミンママ&amp;フローレン）</t>
  </si>
  <si>
    <t>ロバーツコーヒー＜クリスマスコーヒー＞</t>
  </si>
  <si>
    <t>ニシンマリネ（プレーン）500g</t>
  </si>
  <si>
    <t>10パック</t>
  </si>
  <si>
    <t>ナプエ　キュロ ジン</t>
  </si>
  <si>
    <t>ナプエ　コスクエ　ジン</t>
  </si>
  <si>
    <t>6(混可）</t>
  </si>
  <si>
    <t>北欧紅茶　セーデルブレンド　ティーバック30袋</t>
  </si>
  <si>
    <t>75ｇ</t>
  </si>
  <si>
    <t>ポークソーセージ(デンマーク）</t>
  </si>
  <si>
    <t>グラッドチーズ</t>
  </si>
  <si>
    <t>380ｇ</t>
  </si>
  <si>
    <t>HERB BREWER リラックス</t>
  </si>
  <si>
    <t>5g</t>
  </si>
  <si>
    <t>HERB BREWER ビューティー</t>
  </si>
  <si>
    <t>HERB BREWER フォーウーマン</t>
  </si>
  <si>
    <t>HERB BREWER ブリージング</t>
  </si>
  <si>
    <t>HERB BREWER ディフェンド</t>
  </si>
  <si>
    <t>6g</t>
  </si>
  <si>
    <t>HERB BREWER クレンズ</t>
  </si>
  <si>
    <t>4g</t>
  </si>
  <si>
    <t>HERB BREWER スムーズ</t>
  </si>
  <si>
    <t>5g</t>
  </si>
  <si>
    <t>TEA BREWER テイスティーベリー</t>
  </si>
  <si>
    <t>TEA BREWER グットモーニングクインス</t>
  </si>
  <si>
    <t>TEA BREWER ジンジャー＆レモン</t>
  </si>
  <si>
    <t>TEA BREWER スパイシーターメリック</t>
  </si>
  <si>
    <t>TEA BREWER アールグレイ</t>
  </si>
  <si>
    <t>TEA BREWER スウィートシーバックソーン</t>
  </si>
  <si>
    <t>ハーブティー</t>
  </si>
  <si>
    <t>Nordqvist ムーミンフレーバーブラックティー　４種セット</t>
  </si>
  <si>
    <t>Nordqvist ムーミンフレーバールイボスティー　４種セット</t>
  </si>
  <si>
    <t>35ｇ(20袋)</t>
  </si>
  <si>
    <t>北欧紅茶　セーデルブレンド　ミニ缶</t>
  </si>
  <si>
    <t>22g</t>
  </si>
  <si>
    <t>ムーミンママのシナモンブレッド パーティー缶</t>
  </si>
  <si>
    <t>2019.1価格改定</t>
  </si>
  <si>
    <t>Torfolk Gard　ストロベリージャム</t>
  </si>
  <si>
    <t>ノルウェー干し塩タラ　（バカリャウ　ロイン）</t>
  </si>
  <si>
    <t>ノルウェー干し塩タラ　（バカリャウ　半身）</t>
  </si>
  <si>
    <t>北欧紅茶　セーデルブレンド　クラシック缶</t>
  </si>
  <si>
    <t>北欧紅茶　アールグレイスペシャル　クラシック缶</t>
  </si>
  <si>
    <t>北欧紅茶　ティーセンターブレンド　クラシック缶</t>
  </si>
  <si>
    <t>北欧紅茶　サージョンスペシャル　クラシック缶</t>
  </si>
  <si>
    <t>北欧紅茶　スパイスブレンド　クラシック缶</t>
  </si>
  <si>
    <t>冬季限定（合計5ケース以上でご注文ください）</t>
  </si>
  <si>
    <t>スウェーデン</t>
  </si>
  <si>
    <t>ノルウェー</t>
  </si>
  <si>
    <t>デンマーク</t>
  </si>
  <si>
    <t>フィンランド</t>
  </si>
  <si>
    <t>エリゼ　No.1（白スグリのスパークリングワイン）</t>
  </si>
  <si>
    <t>ムーミンビスケット缶（ミルク）</t>
  </si>
  <si>
    <t>ムーミンビスケット缶（ラズベリー）</t>
  </si>
  <si>
    <t>ムーミンビスケット缶（ココア）</t>
  </si>
  <si>
    <t>約100g</t>
  </si>
  <si>
    <t>在庫僅少</t>
  </si>
  <si>
    <t>NEW　アイスランド産ラムラック　（約600g）×10p　</t>
  </si>
  <si>
    <t>　6ｋｇ　1ロット</t>
  </si>
  <si>
    <t>加熱料理済</t>
  </si>
  <si>
    <t>ヨーテボリー　サリナスクラッカー</t>
  </si>
  <si>
    <t>ヨーテボリー　サワードウクラッカー</t>
  </si>
  <si>
    <t>ヨーテボリー　全粒粉クラッカー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</si>
</sst>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  <numFmt numFmtId="182" formatCode="#,##0_);[Red]\(#,##0\)"/>
    <numFmt numFmtId="183" formatCode="0_);[Red]\(0\)"/>
    <numFmt numFmtId="184" formatCode="0&quot;g&quot;"/>
    <numFmt numFmtId="185" formatCode="#,##0_ ;[Red]\-#,##0\ "/>
    <numFmt numFmtId="186" formatCode="&quot;¥&quot;#,##0;[Red]&quot;¥&quot;#,##0"/>
    <numFmt numFmtId="187" formatCode="0_ "/>
  </numFmts>
  <fonts count="48">
    <font>
      <sz val="11"/>
      <name val="ＭＳ Ｐゴシック"/>
      <family val="3"/>
    </font>
    <font>
      <sz val="6"/>
      <name val="ＭＳ Ｐゴシック"/>
      <family val="2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ヒラギノ角ゴ Pro W3"/>
      <family val="3"/>
    </font>
    <font>
      <sz val="1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8"/>
      <color indexed="8"/>
      <name val="Calibri"/>
      <family val="3"/>
    </font>
    <font>
      <sz val="18"/>
      <name val="Calibri"/>
      <family val="3"/>
    </font>
    <font>
      <sz val="18"/>
      <color theme="1"/>
      <name val="ヒラギノ角ゴ Pro W3"/>
      <family val="3"/>
    </font>
    <font>
      <sz val="18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5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182" fontId="4" fillId="0" borderId="14" xfId="48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5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182" fontId="4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5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5" fontId="3" fillId="6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82" fontId="4" fillId="0" borderId="10" xfId="48" applyNumberFormat="1" applyFont="1" applyFill="1" applyBorder="1" applyAlignment="1">
      <alignment vertical="center"/>
    </xf>
    <xf numFmtId="5" fontId="3" fillId="0" borderId="1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2" fontId="4" fillId="0" borderId="14" xfId="48" applyNumberFormat="1" applyFont="1" applyFill="1" applyBorder="1" applyAlignment="1">
      <alignment vertical="center"/>
    </xf>
    <xf numFmtId="5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182" fontId="4" fillId="0" borderId="16" xfId="48" applyNumberFormat="1" applyFont="1" applyFill="1" applyBorder="1" applyAlignment="1">
      <alignment vertical="center"/>
    </xf>
    <xf numFmtId="5" fontId="3" fillId="0" borderId="16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82" fontId="44" fillId="0" borderId="10" xfId="48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5" fontId="45" fillId="0" borderId="10" xfId="0" applyNumberFormat="1" applyFont="1" applyFill="1" applyBorder="1" applyAlignment="1">
      <alignment vertical="center"/>
    </xf>
    <xf numFmtId="181" fontId="45" fillId="0" borderId="10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184" fontId="43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right" vertical="center" shrinkToFit="1"/>
    </xf>
    <xf numFmtId="0" fontId="43" fillId="0" borderId="10" xfId="0" applyNumberFormat="1" applyFont="1" applyBorder="1" applyAlignment="1">
      <alignment horizontal="center" vertical="center" shrinkToFit="1"/>
    </xf>
    <xf numFmtId="5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182" fontId="4" fillId="0" borderId="19" xfId="48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5" fontId="3" fillId="0" borderId="19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5" fontId="3" fillId="0" borderId="21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horizontal="center" vertical="center"/>
    </xf>
    <xf numFmtId="5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5" fontId="3" fillId="0" borderId="27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6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 shrinkToFit="1"/>
    </xf>
    <xf numFmtId="182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4.jpeg" /><Relationship Id="rId43" Type="http://schemas.openxmlformats.org/officeDocument/2006/relationships/image" Target="../media/image45.png" /><Relationship Id="rId44" Type="http://schemas.openxmlformats.org/officeDocument/2006/relationships/image" Target="../media/image46.png" /><Relationship Id="rId45" Type="http://schemas.openxmlformats.org/officeDocument/2006/relationships/image" Target="../media/image47.jpeg" /><Relationship Id="rId46" Type="http://schemas.openxmlformats.org/officeDocument/2006/relationships/image" Target="../media/image48.jpeg" /><Relationship Id="rId47" Type="http://schemas.openxmlformats.org/officeDocument/2006/relationships/image" Target="../media/image49.jpeg" /><Relationship Id="rId48" Type="http://schemas.openxmlformats.org/officeDocument/2006/relationships/image" Target="../media/image50.jpeg" /><Relationship Id="rId49" Type="http://schemas.openxmlformats.org/officeDocument/2006/relationships/image" Target="../media/image51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54.jpeg" /><Relationship Id="rId53" Type="http://schemas.openxmlformats.org/officeDocument/2006/relationships/image" Target="../media/image55.jpeg" /><Relationship Id="rId54" Type="http://schemas.openxmlformats.org/officeDocument/2006/relationships/image" Target="../media/image56.jpeg" /><Relationship Id="rId55" Type="http://schemas.openxmlformats.org/officeDocument/2006/relationships/image" Target="../media/image57.jpeg" /><Relationship Id="rId56" Type="http://schemas.openxmlformats.org/officeDocument/2006/relationships/image" Target="../media/image58.jpeg" /><Relationship Id="rId57" Type="http://schemas.openxmlformats.org/officeDocument/2006/relationships/image" Target="../media/image59.jpeg" /><Relationship Id="rId58" Type="http://schemas.openxmlformats.org/officeDocument/2006/relationships/image" Target="../media/image60.jpeg" /><Relationship Id="rId59" Type="http://schemas.openxmlformats.org/officeDocument/2006/relationships/image" Target="../media/image61.jpeg" /><Relationship Id="rId60" Type="http://schemas.openxmlformats.org/officeDocument/2006/relationships/image" Target="../media/image62.jpeg" /><Relationship Id="rId61" Type="http://schemas.openxmlformats.org/officeDocument/2006/relationships/image" Target="../media/image63.jpeg" /><Relationship Id="rId62" Type="http://schemas.openxmlformats.org/officeDocument/2006/relationships/image" Target="../media/image64.jpeg" /><Relationship Id="rId63" Type="http://schemas.openxmlformats.org/officeDocument/2006/relationships/image" Target="../media/image65.jpeg" /><Relationship Id="rId64" Type="http://schemas.openxmlformats.org/officeDocument/2006/relationships/image" Target="../media/image66.jpeg" /><Relationship Id="rId65" Type="http://schemas.openxmlformats.org/officeDocument/2006/relationships/image" Target="../media/image67.jpeg" /><Relationship Id="rId66" Type="http://schemas.openxmlformats.org/officeDocument/2006/relationships/image" Target="../media/image68.jpeg" /><Relationship Id="rId67" Type="http://schemas.openxmlformats.org/officeDocument/2006/relationships/image" Target="../media/image69.jpeg" /><Relationship Id="rId68" Type="http://schemas.openxmlformats.org/officeDocument/2006/relationships/image" Target="../media/image70.jpeg" /><Relationship Id="rId69" Type="http://schemas.openxmlformats.org/officeDocument/2006/relationships/image" Target="../media/image71.jpeg" /><Relationship Id="rId70" Type="http://schemas.openxmlformats.org/officeDocument/2006/relationships/image" Target="../media/image72.jpeg" /><Relationship Id="rId71" Type="http://schemas.openxmlformats.org/officeDocument/2006/relationships/image" Target="../media/image73.jpeg" /><Relationship Id="rId72" Type="http://schemas.openxmlformats.org/officeDocument/2006/relationships/image" Target="../media/image74.jpeg" /><Relationship Id="rId73" Type="http://schemas.openxmlformats.org/officeDocument/2006/relationships/image" Target="../media/image75.jpeg" /><Relationship Id="rId74" Type="http://schemas.openxmlformats.org/officeDocument/2006/relationships/image" Target="../media/image76.jpeg" /><Relationship Id="rId75" Type="http://schemas.openxmlformats.org/officeDocument/2006/relationships/image" Target="../media/image77.jpeg" /><Relationship Id="rId76" Type="http://schemas.openxmlformats.org/officeDocument/2006/relationships/image" Target="../media/image78.jpeg" /><Relationship Id="rId77" Type="http://schemas.openxmlformats.org/officeDocument/2006/relationships/image" Target="../media/image79.jpeg" /><Relationship Id="rId78" Type="http://schemas.openxmlformats.org/officeDocument/2006/relationships/image" Target="../media/image80.jpeg" /><Relationship Id="rId79" Type="http://schemas.openxmlformats.org/officeDocument/2006/relationships/image" Target="../media/image81.jpeg" /><Relationship Id="rId80" Type="http://schemas.openxmlformats.org/officeDocument/2006/relationships/image" Target="../media/image82.jpeg" /><Relationship Id="rId81" Type="http://schemas.openxmlformats.org/officeDocument/2006/relationships/image" Target="../media/image8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4</xdr:row>
      <xdr:rowOff>38100</xdr:rowOff>
    </xdr:from>
    <xdr:to>
      <xdr:col>0</xdr:col>
      <xdr:colOff>1581150</xdr:colOff>
      <xdr:row>4</xdr:row>
      <xdr:rowOff>876300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28700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</xdr:row>
      <xdr:rowOff>133350</xdr:rowOff>
    </xdr:from>
    <xdr:to>
      <xdr:col>0</xdr:col>
      <xdr:colOff>1924050</xdr:colOff>
      <xdr:row>5</xdr:row>
      <xdr:rowOff>771525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38350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</xdr:row>
      <xdr:rowOff>104775</xdr:rowOff>
    </xdr:from>
    <xdr:to>
      <xdr:col>0</xdr:col>
      <xdr:colOff>1933575</xdr:colOff>
      <xdr:row>6</xdr:row>
      <xdr:rowOff>685800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924175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7</xdr:row>
      <xdr:rowOff>47625</xdr:rowOff>
    </xdr:from>
    <xdr:to>
      <xdr:col>0</xdr:col>
      <xdr:colOff>1562100</xdr:colOff>
      <xdr:row>7</xdr:row>
      <xdr:rowOff>914400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781425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</xdr:row>
      <xdr:rowOff>47625</xdr:rowOff>
    </xdr:from>
    <xdr:to>
      <xdr:col>0</xdr:col>
      <xdr:colOff>1543050</xdr:colOff>
      <xdr:row>8</xdr:row>
      <xdr:rowOff>866775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4695825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9</xdr:row>
      <xdr:rowOff>66675</xdr:rowOff>
    </xdr:from>
    <xdr:to>
      <xdr:col>0</xdr:col>
      <xdr:colOff>1362075</xdr:colOff>
      <xdr:row>9</xdr:row>
      <xdr:rowOff>904875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56292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10</xdr:row>
      <xdr:rowOff>38100</xdr:rowOff>
    </xdr:from>
    <xdr:to>
      <xdr:col>0</xdr:col>
      <xdr:colOff>1581150</xdr:colOff>
      <xdr:row>10</xdr:row>
      <xdr:rowOff>904875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6515100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11</xdr:row>
      <xdr:rowOff>38100</xdr:rowOff>
    </xdr:from>
    <xdr:to>
      <xdr:col>0</xdr:col>
      <xdr:colOff>1181100</xdr:colOff>
      <xdr:row>11</xdr:row>
      <xdr:rowOff>914400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7429500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12</xdr:row>
      <xdr:rowOff>28575</xdr:rowOff>
    </xdr:from>
    <xdr:to>
      <xdr:col>0</xdr:col>
      <xdr:colOff>1266825</xdr:colOff>
      <xdr:row>12</xdr:row>
      <xdr:rowOff>914400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8334375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876300</xdr:rowOff>
    </xdr:from>
    <xdr:to>
      <xdr:col>0</xdr:col>
      <xdr:colOff>1333500</xdr:colOff>
      <xdr:row>16</xdr:row>
      <xdr:rowOff>790575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0096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17</xdr:row>
      <xdr:rowOff>38100</xdr:rowOff>
    </xdr:from>
    <xdr:to>
      <xdr:col>0</xdr:col>
      <xdr:colOff>1266825</xdr:colOff>
      <xdr:row>17</xdr:row>
      <xdr:rowOff>885825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1108710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18</xdr:row>
      <xdr:rowOff>47625</xdr:rowOff>
    </xdr:from>
    <xdr:to>
      <xdr:col>0</xdr:col>
      <xdr:colOff>1619250</xdr:colOff>
      <xdr:row>18</xdr:row>
      <xdr:rowOff>914400</xdr:rowOff>
    </xdr:to>
    <xdr:pic>
      <xdr:nvPicPr>
        <xdr:cNvPr id="12" name="図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201102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20</xdr:row>
      <xdr:rowOff>38100</xdr:rowOff>
    </xdr:from>
    <xdr:to>
      <xdr:col>0</xdr:col>
      <xdr:colOff>1295400</xdr:colOff>
      <xdr:row>20</xdr:row>
      <xdr:rowOff>904875</xdr:rowOff>
    </xdr:to>
    <xdr:pic>
      <xdr:nvPicPr>
        <xdr:cNvPr id="13" name="図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1383030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21</xdr:row>
      <xdr:rowOff>66675</xdr:rowOff>
    </xdr:from>
    <xdr:to>
      <xdr:col>0</xdr:col>
      <xdr:colOff>1266825</xdr:colOff>
      <xdr:row>21</xdr:row>
      <xdr:rowOff>914400</xdr:rowOff>
    </xdr:to>
    <xdr:pic>
      <xdr:nvPicPr>
        <xdr:cNvPr id="14" name="図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7225" y="14773275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25</xdr:row>
      <xdr:rowOff>38100</xdr:rowOff>
    </xdr:from>
    <xdr:to>
      <xdr:col>0</xdr:col>
      <xdr:colOff>1447800</xdr:colOff>
      <xdr:row>25</xdr:row>
      <xdr:rowOff>866775</xdr:rowOff>
    </xdr:to>
    <xdr:pic>
      <xdr:nvPicPr>
        <xdr:cNvPr id="15" name="図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169926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26</xdr:row>
      <xdr:rowOff>47625</xdr:rowOff>
    </xdr:from>
    <xdr:to>
      <xdr:col>0</xdr:col>
      <xdr:colOff>1647825</xdr:colOff>
      <xdr:row>26</xdr:row>
      <xdr:rowOff>895350</xdr:rowOff>
    </xdr:to>
    <xdr:pic>
      <xdr:nvPicPr>
        <xdr:cNvPr id="16" name="図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0" y="1791652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27</xdr:row>
      <xdr:rowOff>38100</xdr:rowOff>
    </xdr:from>
    <xdr:to>
      <xdr:col>0</xdr:col>
      <xdr:colOff>1381125</xdr:colOff>
      <xdr:row>27</xdr:row>
      <xdr:rowOff>876300</xdr:rowOff>
    </xdr:to>
    <xdr:pic>
      <xdr:nvPicPr>
        <xdr:cNvPr id="17" name="図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" y="18821400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28</xdr:row>
      <xdr:rowOff>47625</xdr:rowOff>
    </xdr:from>
    <xdr:to>
      <xdr:col>0</xdr:col>
      <xdr:colOff>1362075</xdr:colOff>
      <xdr:row>28</xdr:row>
      <xdr:rowOff>914400</xdr:rowOff>
    </xdr:to>
    <xdr:pic>
      <xdr:nvPicPr>
        <xdr:cNvPr id="18" name="図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8175" y="197453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29</xdr:row>
      <xdr:rowOff>28575</xdr:rowOff>
    </xdr:from>
    <xdr:to>
      <xdr:col>0</xdr:col>
      <xdr:colOff>1409700</xdr:colOff>
      <xdr:row>29</xdr:row>
      <xdr:rowOff>876300</xdr:rowOff>
    </xdr:to>
    <xdr:pic>
      <xdr:nvPicPr>
        <xdr:cNvPr id="19" name="図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9125" y="2064067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30</xdr:row>
      <xdr:rowOff>38100</xdr:rowOff>
    </xdr:from>
    <xdr:to>
      <xdr:col>0</xdr:col>
      <xdr:colOff>1247775</xdr:colOff>
      <xdr:row>30</xdr:row>
      <xdr:rowOff>876300</xdr:rowOff>
    </xdr:to>
    <xdr:pic>
      <xdr:nvPicPr>
        <xdr:cNvPr id="20" name="図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5800" y="21564600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31</xdr:row>
      <xdr:rowOff>28575</xdr:rowOff>
    </xdr:from>
    <xdr:to>
      <xdr:col>0</xdr:col>
      <xdr:colOff>1543050</xdr:colOff>
      <xdr:row>31</xdr:row>
      <xdr:rowOff>895350</xdr:rowOff>
    </xdr:to>
    <xdr:pic>
      <xdr:nvPicPr>
        <xdr:cNvPr id="21" name="図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" y="22469475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34</xdr:row>
      <xdr:rowOff>85725</xdr:rowOff>
    </xdr:from>
    <xdr:to>
      <xdr:col>0</xdr:col>
      <xdr:colOff>1905000</xdr:colOff>
      <xdr:row>34</xdr:row>
      <xdr:rowOff>819150</xdr:rowOff>
    </xdr:to>
    <xdr:pic>
      <xdr:nvPicPr>
        <xdr:cNvPr id="22" name="図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2386012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35</xdr:row>
      <xdr:rowOff>38100</xdr:rowOff>
    </xdr:from>
    <xdr:to>
      <xdr:col>0</xdr:col>
      <xdr:colOff>1381125</xdr:colOff>
      <xdr:row>35</xdr:row>
      <xdr:rowOff>885825</xdr:rowOff>
    </xdr:to>
    <xdr:pic>
      <xdr:nvPicPr>
        <xdr:cNvPr id="23" name="図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3400" y="247269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39</xdr:row>
      <xdr:rowOff>28575</xdr:rowOff>
    </xdr:from>
    <xdr:to>
      <xdr:col>0</xdr:col>
      <xdr:colOff>1352550</xdr:colOff>
      <xdr:row>39</xdr:row>
      <xdr:rowOff>876300</xdr:rowOff>
    </xdr:to>
    <xdr:pic>
      <xdr:nvPicPr>
        <xdr:cNvPr id="24" name="図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9125" y="26965275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40</xdr:row>
      <xdr:rowOff>47625</xdr:rowOff>
    </xdr:from>
    <xdr:to>
      <xdr:col>0</xdr:col>
      <xdr:colOff>1304925</xdr:colOff>
      <xdr:row>41</xdr:row>
      <xdr:rowOff>19050</xdr:rowOff>
    </xdr:to>
    <xdr:pic>
      <xdr:nvPicPr>
        <xdr:cNvPr id="25" name="図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27898725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41</xdr:row>
      <xdr:rowOff>38100</xdr:rowOff>
    </xdr:from>
    <xdr:to>
      <xdr:col>0</xdr:col>
      <xdr:colOff>1409700</xdr:colOff>
      <xdr:row>41</xdr:row>
      <xdr:rowOff>914400</xdr:rowOff>
    </xdr:to>
    <xdr:pic>
      <xdr:nvPicPr>
        <xdr:cNvPr id="26" name="図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9125" y="2880360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42</xdr:row>
      <xdr:rowOff>28575</xdr:rowOff>
    </xdr:from>
    <xdr:to>
      <xdr:col>0</xdr:col>
      <xdr:colOff>1381125</xdr:colOff>
      <xdr:row>42</xdr:row>
      <xdr:rowOff>895350</xdr:rowOff>
    </xdr:to>
    <xdr:pic>
      <xdr:nvPicPr>
        <xdr:cNvPr id="27" name="図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9125" y="2970847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44</xdr:row>
      <xdr:rowOff>19050</xdr:rowOff>
    </xdr:from>
    <xdr:to>
      <xdr:col>0</xdr:col>
      <xdr:colOff>1409700</xdr:colOff>
      <xdr:row>44</xdr:row>
      <xdr:rowOff>914400</xdr:rowOff>
    </xdr:to>
    <xdr:pic>
      <xdr:nvPicPr>
        <xdr:cNvPr id="28" name="図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6275" y="3152775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45</xdr:row>
      <xdr:rowOff>38100</xdr:rowOff>
    </xdr:from>
    <xdr:to>
      <xdr:col>0</xdr:col>
      <xdr:colOff>1362075</xdr:colOff>
      <xdr:row>45</xdr:row>
      <xdr:rowOff>876300</xdr:rowOff>
    </xdr:to>
    <xdr:pic>
      <xdr:nvPicPr>
        <xdr:cNvPr id="29" name="図 136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6275" y="32461200"/>
          <a:ext cx="685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46</xdr:row>
      <xdr:rowOff>76200</xdr:rowOff>
    </xdr:from>
    <xdr:to>
      <xdr:col>0</xdr:col>
      <xdr:colOff>1638300</xdr:colOff>
      <xdr:row>46</xdr:row>
      <xdr:rowOff>895350</xdr:rowOff>
    </xdr:to>
    <xdr:pic>
      <xdr:nvPicPr>
        <xdr:cNvPr id="30" name="図 136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0" y="3341370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47</xdr:row>
      <xdr:rowOff>47625</xdr:rowOff>
    </xdr:from>
    <xdr:to>
      <xdr:col>0</xdr:col>
      <xdr:colOff>1666875</xdr:colOff>
      <xdr:row>47</xdr:row>
      <xdr:rowOff>885825</xdr:rowOff>
    </xdr:to>
    <xdr:pic>
      <xdr:nvPicPr>
        <xdr:cNvPr id="31" name="図 136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5300" y="3429952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48</xdr:row>
      <xdr:rowOff>47625</xdr:rowOff>
    </xdr:from>
    <xdr:to>
      <xdr:col>0</xdr:col>
      <xdr:colOff>1847850</xdr:colOff>
      <xdr:row>48</xdr:row>
      <xdr:rowOff>895350</xdr:rowOff>
    </xdr:to>
    <xdr:pic>
      <xdr:nvPicPr>
        <xdr:cNvPr id="32" name="図 136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" y="35213925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50</xdr:row>
      <xdr:rowOff>66675</xdr:rowOff>
    </xdr:from>
    <xdr:to>
      <xdr:col>0</xdr:col>
      <xdr:colOff>1409700</xdr:colOff>
      <xdr:row>50</xdr:row>
      <xdr:rowOff>885825</xdr:rowOff>
    </xdr:to>
    <xdr:pic>
      <xdr:nvPicPr>
        <xdr:cNvPr id="33" name="図 136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19125" y="37061775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51</xdr:row>
      <xdr:rowOff>38100</xdr:rowOff>
    </xdr:from>
    <xdr:to>
      <xdr:col>0</xdr:col>
      <xdr:colOff>1409700</xdr:colOff>
      <xdr:row>51</xdr:row>
      <xdr:rowOff>885825</xdr:rowOff>
    </xdr:to>
    <xdr:pic>
      <xdr:nvPicPr>
        <xdr:cNvPr id="34" name="図 136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1975" y="379476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52</xdr:row>
      <xdr:rowOff>28575</xdr:rowOff>
    </xdr:from>
    <xdr:to>
      <xdr:col>0</xdr:col>
      <xdr:colOff>1409700</xdr:colOff>
      <xdr:row>52</xdr:row>
      <xdr:rowOff>904875</xdr:rowOff>
    </xdr:to>
    <xdr:pic>
      <xdr:nvPicPr>
        <xdr:cNvPr id="35" name="図 136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61975" y="38852475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55</xdr:row>
      <xdr:rowOff>38100</xdr:rowOff>
    </xdr:from>
    <xdr:to>
      <xdr:col>0</xdr:col>
      <xdr:colOff>1619250</xdr:colOff>
      <xdr:row>55</xdr:row>
      <xdr:rowOff>904875</xdr:rowOff>
    </xdr:to>
    <xdr:pic>
      <xdr:nvPicPr>
        <xdr:cNvPr id="36" name="図 136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09575" y="40195500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57</xdr:row>
      <xdr:rowOff>66675</xdr:rowOff>
    </xdr:from>
    <xdr:to>
      <xdr:col>0</xdr:col>
      <xdr:colOff>1419225</xdr:colOff>
      <xdr:row>57</xdr:row>
      <xdr:rowOff>866775</xdr:rowOff>
    </xdr:to>
    <xdr:pic>
      <xdr:nvPicPr>
        <xdr:cNvPr id="37" name="図 136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95325" y="4205287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56</xdr:row>
      <xdr:rowOff>47625</xdr:rowOff>
    </xdr:from>
    <xdr:to>
      <xdr:col>0</xdr:col>
      <xdr:colOff>1590675</xdr:colOff>
      <xdr:row>56</xdr:row>
      <xdr:rowOff>876300</xdr:rowOff>
    </xdr:to>
    <xdr:pic>
      <xdr:nvPicPr>
        <xdr:cNvPr id="38" name="図 136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9100" y="411194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62</xdr:row>
      <xdr:rowOff>19050</xdr:rowOff>
    </xdr:from>
    <xdr:to>
      <xdr:col>0</xdr:col>
      <xdr:colOff>1200150</xdr:colOff>
      <xdr:row>62</xdr:row>
      <xdr:rowOff>885825</xdr:rowOff>
    </xdr:to>
    <xdr:pic>
      <xdr:nvPicPr>
        <xdr:cNvPr id="39" name="図 136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95325" y="44596050"/>
          <a:ext cx="504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72</xdr:row>
      <xdr:rowOff>47625</xdr:rowOff>
    </xdr:from>
    <xdr:to>
      <xdr:col>0</xdr:col>
      <xdr:colOff>1343025</xdr:colOff>
      <xdr:row>72</xdr:row>
      <xdr:rowOff>885825</xdr:rowOff>
    </xdr:to>
    <xdr:pic>
      <xdr:nvPicPr>
        <xdr:cNvPr id="40" name="図 136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23900" y="49053750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73</xdr:row>
      <xdr:rowOff>104775</xdr:rowOff>
    </xdr:from>
    <xdr:to>
      <xdr:col>0</xdr:col>
      <xdr:colOff>1457325</xdr:colOff>
      <xdr:row>73</xdr:row>
      <xdr:rowOff>904875</xdr:rowOff>
    </xdr:to>
    <xdr:pic>
      <xdr:nvPicPr>
        <xdr:cNvPr id="41" name="図 136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57225" y="500253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76</xdr:row>
      <xdr:rowOff>47625</xdr:rowOff>
    </xdr:from>
    <xdr:to>
      <xdr:col>0</xdr:col>
      <xdr:colOff>1400175</xdr:colOff>
      <xdr:row>76</xdr:row>
      <xdr:rowOff>885825</xdr:rowOff>
    </xdr:to>
    <xdr:pic>
      <xdr:nvPicPr>
        <xdr:cNvPr id="42" name="図 136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0075" y="5271135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73</xdr:row>
      <xdr:rowOff>876300</xdr:rowOff>
    </xdr:from>
    <xdr:to>
      <xdr:col>0</xdr:col>
      <xdr:colOff>1343025</xdr:colOff>
      <xdr:row>75</xdr:row>
      <xdr:rowOff>85725</xdr:rowOff>
    </xdr:to>
    <xdr:pic>
      <xdr:nvPicPr>
        <xdr:cNvPr id="43" name="図 136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50796825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74</xdr:row>
      <xdr:rowOff>828675</xdr:rowOff>
    </xdr:from>
    <xdr:to>
      <xdr:col>0</xdr:col>
      <xdr:colOff>1409700</xdr:colOff>
      <xdr:row>76</xdr:row>
      <xdr:rowOff>161925</xdr:rowOff>
    </xdr:to>
    <xdr:pic>
      <xdr:nvPicPr>
        <xdr:cNvPr id="44" name="図 1364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5166360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82</xdr:row>
      <xdr:rowOff>47625</xdr:rowOff>
    </xdr:from>
    <xdr:to>
      <xdr:col>0</xdr:col>
      <xdr:colOff>1428750</xdr:colOff>
      <xdr:row>82</xdr:row>
      <xdr:rowOff>885825</xdr:rowOff>
    </xdr:to>
    <xdr:pic>
      <xdr:nvPicPr>
        <xdr:cNvPr id="45" name="図 136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38175" y="5572125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89</xdr:row>
      <xdr:rowOff>38100</xdr:rowOff>
    </xdr:from>
    <xdr:to>
      <xdr:col>0</xdr:col>
      <xdr:colOff>1714500</xdr:colOff>
      <xdr:row>89</xdr:row>
      <xdr:rowOff>914400</xdr:rowOff>
    </xdr:to>
    <xdr:pic>
      <xdr:nvPicPr>
        <xdr:cNvPr id="46" name="図 1364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09575" y="58454925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90</xdr:row>
      <xdr:rowOff>38100</xdr:rowOff>
    </xdr:from>
    <xdr:to>
      <xdr:col>0</xdr:col>
      <xdr:colOff>1695450</xdr:colOff>
      <xdr:row>91</xdr:row>
      <xdr:rowOff>19050</xdr:rowOff>
    </xdr:to>
    <xdr:pic>
      <xdr:nvPicPr>
        <xdr:cNvPr id="47" name="図 1365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47675" y="593693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93</xdr:row>
      <xdr:rowOff>28575</xdr:rowOff>
    </xdr:from>
    <xdr:to>
      <xdr:col>0</xdr:col>
      <xdr:colOff>1143000</xdr:colOff>
      <xdr:row>93</xdr:row>
      <xdr:rowOff>866775</xdr:rowOff>
    </xdr:to>
    <xdr:pic>
      <xdr:nvPicPr>
        <xdr:cNvPr id="48" name="図 1365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6275" y="62103000"/>
          <a:ext cx="466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94</xdr:row>
      <xdr:rowOff>47625</xdr:rowOff>
    </xdr:from>
    <xdr:to>
      <xdr:col>0</xdr:col>
      <xdr:colOff>1238250</xdr:colOff>
      <xdr:row>94</xdr:row>
      <xdr:rowOff>876300</xdr:rowOff>
    </xdr:to>
    <xdr:pic>
      <xdr:nvPicPr>
        <xdr:cNvPr id="49" name="図 1365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14375" y="63036450"/>
          <a:ext cx="523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95</xdr:row>
      <xdr:rowOff>47625</xdr:rowOff>
    </xdr:from>
    <xdr:to>
      <xdr:col>0</xdr:col>
      <xdr:colOff>1228725</xdr:colOff>
      <xdr:row>95</xdr:row>
      <xdr:rowOff>895350</xdr:rowOff>
    </xdr:to>
    <xdr:pic>
      <xdr:nvPicPr>
        <xdr:cNvPr id="50" name="図 1365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95325" y="63950850"/>
          <a:ext cx="533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96</xdr:row>
      <xdr:rowOff>76200</xdr:rowOff>
    </xdr:from>
    <xdr:to>
      <xdr:col>0</xdr:col>
      <xdr:colOff>1257300</xdr:colOff>
      <xdr:row>96</xdr:row>
      <xdr:rowOff>895350</xdr:rowOff>
    </xdr:to>
    <xdr:pic>
      <xdr:nvPicPr>
        <xdr:cNvPr id="51" name="図 1365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95325" y="64893825"/>
          <a:ext cx="561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97</xdr:row>
      <xdr:rowOff>47625</xdr:rowOff>
    </xdr:from>
    <xdr:to>
      <xdr:col>0</xdr:col>
      <xdr:colOff>1219200</xdr:colOff>
      <xdr:row>97</xdr:row>
      <xdr:rowOff>895350</xdr:rowOff>
    </xdr:to>
    <xdr:pic>
      <xdr:nvPicPr>
        <xdr:cNvPr id="52" name="図 1365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95325" y="6577965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104</xdr:row>
      <xdr:rowOff>76200</xdr:rowOff>
    </xdr:from>
    <xdr:to>
      <xdr:col>0</xdr:col>
      <xdr:colOff>1419225</xdr:colOff>
      <xdr:row>104</xdr:row>
      <xdr:rowOff>904875</xdr:rowOff>
    </xdr:to>
    <xdr:pic>
      <xdr:nvPicPr>
        <xdr:cNvPr id="53" name="図 1365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" y="6883717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125</xdr:row>
      <xdr:rowOff>47625</xdr:rowOff>
    </xdr:from>
    <xdr:to>
      <xdr:col>0</xdr:col>
      <xdr:colOff>1381125</xdr:colOff>
      <xdr:row>125</xdr:row>
      <xdr:rowOff>885825</xdr:rowOff>
    </xdr:to>
    <xdr:pic>
      <xdr:nvPicPr>
        <xdr:cNvPr id="54" name="図 136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19125" y="7901940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124</xdr:row>
      <xdr:rowOff>47625</xdr:rowOff>
    </xdr:from>
    <xdr:to>
      <xdr:col>0</xdr:col>
      <xdr:colOff>1409700</xdr:colOff>
      <xdr:row>124</xdr:row>
      <xdr:rowOff>885825</xdr:rowOff>
    </xdr:to>
    <xdr:pic>
      <xdr:nvPicPr>
        <xdr:cNvPr id="55" name="図 136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47700" y="7810500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126</xdr:row>
      <xdr:rowOff>38100</xdr:rowOff>
    </xdr:from>
    <xdr:to>
      <xdr:col>0</xdr:col>
      <xdr:colOff>1381125</xdr:colOff>
      <xdr:row>126</xdr:row>
      <xdr:rowOff>876300</xdr:rowOff>
    </xdr:to>
    <xdr:pic>
      <xdr:nvPicPr>
        <xdr:cNvPr id="56" name="図 1365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19125" y="7992427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123</xdr:row>
      <xdr:rowOff>47625</xdr:rowOff>
    </xdr:from>
    <xdr:to>
      <xdr:col>0</xdr:col>
      <xdr:colOff>1438275</xdr:colOff>
      <xdr:row>123</xdr:row>
      <xdr:rowOff>914400</xdr:rowOff>
    </xdr:to>
    <xdr:pic>
      <xdr:nvPicPr>
        <xdr:cNvPr id="57" name="図 1366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47700" y="7719060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49</xdr:row>
      <xdr:rowOff>47625</xdr:rowOff>
    </xdr:from>
    <xdr:to>
      <xdr:col>0</xdr:col>
      <xdr:colOff>1428750</xdr:colOff>
      <xdr:row>49</xdr:row>
      <xdr:rowOff>876300</xdr:rowOff>
    </xdr:to>
    <xdr:pic>
      <xdr:nvPicPr>
        <xdr:cNvPr id="58" name="図 1366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00075" y="361283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129</xdr:row>
      <xdr:rowOff>28575</xdr:rowOff>
    </xdr:from>
    <xdr:to>
      <xdr:col>0</xdr:col>
      <xdr:colOff>1628775</xdr:colOff>
      <xdr:row>129</xdr:row>
      <xdr:rowOff>876300</xdr:rowOff>
    </xdr:to>
    <xdr:pic>
      <xdr:nvPicPr>
        <xdr:cNvPr id="59" name="図 1366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81000" y="81248250"/>
          <a:ext cx="1247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130</xdr:row>
      <xdr:rowOff>47625</xdr:rowOff>
    </xdr:from>
    <xdr:to>
      <xdr:col>0</xdr:col>
      <xdr:colOff>1419225</xdr:colOff>
      <xdr:row>130</xdr:row>
      <xdr:rowOff>885825</xdr:rowOff>
    </xdr:to>
    <xdr:pic>
      <xdr:nvPicPr>
        <xdr:cNvPr id="60" name="図 1366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025" y="821817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131</xdr:row>
      <xdr:rowOff>47625</xdr:rowOff>
    </xdr:from>
    <xdr:to>
      <xdr:col>0</xdr:col>
      <xdr:colOff>1762125</xdr:colOff>
      <xdr:row>131</xdr:row>
      <xdr:rowOff>876300</xdr:rowOff>
    </xdr:to>
    <xdr:pic>
      <xdr:nvPicPr>
        <xdr:cNvPr id="61" name="図 1366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8309610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132</xdr:row>
      <xdr:rowOff>47625</xdr:rowOff>
    </xdr:from>
    <xdr:to>
      <xdr:col>0</xdr:col>
      <xdr:colOff>1809750</xdr:colOff>
      <xdr:row>132</xdr:row>
      <xdr:rowOff>876300</xdr:rowOff>
    </xdr:to>
    <xdr:pic>
      <xdr:nvPicPr>
        <xdr:cNvPr id="62" name="図 136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71475" y="8401050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133</xdr:row>
      <xdr:rowOff>142875</xdr:rowOff>
    </xdr:from>
    <xdr:to>
      <xdr:col>0</xdr:col>
      <xdr:colOff>1809750</xdr:colOff>
      <xdr:row>133</xdr:row>
      <xdr:rowOff>790575</xdr:rowOff>
    </xdr:to>
    <xdr:pic>
      <xdr:nvPicPr>
        <xdr:cNvPr id="63" name="図 1366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71475" y="850201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134</xdr:row>
      <xdr:rowOff>76200</xdr:rowOff>
    </xdr:from>
    <xdr:to>
      <xdr:col>0</xdr:col>
      <xdr:colOff>1809750</xdr:colOff>
      <xdr:row>134</xdr:row>
      <xdr:rowOff>895350</xdr:rowOff>
    </xdr:to>
    <xdr:pic>
      <xdr:nvPicPr>
        <xdr:cNvPr id="64" name="図 1366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95275" y="85867875"/>
          <a:ext cx="1514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135</xdr:row>
      <xdr:rowOff>104775</xdr:rowOff>
    </xdr:from>
    <xdr:to>
      <xdr:col>0</xdr:col>
      <xdr:colOff>1743075</xdr:colOff>
      <xdr:row>135</xdr:row>
      <xdr:rowOff>857250</xdr:rowOff>
    </xdr:to>
    <xdr:pic>
      <xdr:nvPicPr>
        <xdr:cNvPr id="65" name="図 136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33375" y="8681085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139</xdr:row>
      <xdr:rowOff>28575</xdr:rowOff>
    </xdr:from>
    <xdr:to>
      <xdr:col>0</xdr:col>
      <xdr:colOff>1419225</xdr:colOff>
      <xdr:row>139</xdr:row>
      <xdr:rowOff>876300</xdr:rowOff>
    </xdr:to>
    <xdr:pic>
      <xdr:nvPicPr>
        <xdr:cNvPr id="66" name="図 136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66725" y="889825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138</xdr:row>
      <xdr:rowOff>47625</xdr:rowOff>
    </xdr:from>
    <xdr:to>
      <xdr:col>0</xdr:col>
      <xdr:colOff>1352550</xdr:colOff>
      <xdr:row>138</xdr:row>
      <xdr:rowOff>895350</xdr:rowOff>
    </xdr:to>
    <xdr:pic>
      <xdr:nvPicPr>
        <xdr:cNvPr id="67" name="図 136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880872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145</xdr:row>
      <xdr:rowOff>66675</xdr:rowOff>
    </xdr:from>
    <xdr:to>
      <xdr:col>0</xdr:col>
      <xdr:colOff>1409700</xdr:colOff>
      <xdr:row>145</xdr:row>
      <xdr:rowOff>866775</xdr:rowOff>
    </xdr:to>
    <xdr:pic>
      <xdr:nvPicPr>
        <xdr:cNvPr id="68" name="図 1368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09600" y="93097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146</xdr:row>
      <xdr:rowOff>47625</xdr:rowOff>
    </xdr:from>
    <xdr:to>
      <xdr:col>0</xdr:col>
      <xdr:colOff>1257300</xdr:colOff>
      <xdr:row>146</xdr:row>
      <xdr:rowOff>866775</xdr:rowOff>
    </xdr:to>
    <xdr:pic>
      <xdr:nvPicPr>
        <xdr:cNvPr id="69" name="図 1368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28675" y="93992700"/>
          <a:ext cx="428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147</xdr:row>
      <xdr:rowOff>28575</xdr:rowOff>
    </xdr:from>
    <xdr:to>
      <xdr:col>0</xdr:col>
      <xdr:colOff>1323975</xdr:colOff>
      <xdr:row>147</xdr:row>
      <xdr:rowOff>895350</xdr:rowOff>
    </xdr:to>
    <xdr:pic>
      <xdr:nvPicPr>
        <xdr:cNvPr id="70" name="図 1368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52475" y="9488805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148</xdr:row>
      <xdr:rowOff>47625</xdr:rowOff>
    </xdr:from>
    <xdr:to>
      <xdr:col>0</xdr:col>
      <xdr:colOff>1323975</xdr:colOff>
      <xdr:row>150</xdr:row>
      <xdr:rowOff>838200</xdr:rowOff>
    </xdr:to>
    <xdr:pic>
      <xdr:nvPicPr>
        <xdr:cNvPr id="71" name="図 1368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62000" y="957738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149</xdr:row>
      <xdr:rowOff>76200</xdr:rowOff>
    </xdr:from>
    <xdr:to>
      <xdr:col>0</xdr:col>
      <xdr:colOff>1314450</xdr:colOff>
      <xdr:row>150</xdr:row>
      <xdr:rowOff>819150</xdr:rowOff>
    </xdr:to>
    <xdr:pic>
      <xdr:nvPicPr>
        <xdr:cNvPr id="72" name="図 1368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95773875"/>
          <a:ext cx="542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150</xdr:row>
      <xdr:rowOff>76200</xdr:rowOff>
    </xdr:from>
    <xdr:to>
      <xdr:col>0</xdr:col>
      <xdr:colOff>1266825</xdr:colOff>
      <xdr:row>150</xdr:row>
      <xdr:rowOff>838200</xdr:rowOff>
    </xdr:to>
    <xdr:pic>
      <xdr:nvPicPr>
        <xdr:cNvPr id="73" name="図 1368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09625" y="95850075"/>
          <a:ext cx="457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151</xdr:row>
      <xdr:rowOff>66675</xdr:rowOff>
    </xdr:from>
    <xdr:to>
      <xdr:col>0</xdr:col>
      <xdr:colOff>1209675</xdr:colOff>
      <xdr:row>151</xdr:row>
      <xdr:rowOff>904875</xdr:rowOff>
    </xdr:to>
    <xdr:pic>
      <xdr:nvPicPr>
        <xdr:cNvPr id="74" name="図 1368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38200" y="96754950"/>
          <a:ext cx="371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152</xdr:row>
      <xdr:rowOff>38100</xdr:rowOff>
    </xdr:from>
    <xdr:to>
      <xdr:col>0</xdr:col>
      <xdr:colOff>1228725</xdr:colOff>
      <xdr:row>152</xdr:row>
      <xdr:rowOff>876300</xdr:rowOff>
    </xdr:to>
    <xdr:pic>
      <xdr:nvPicPr>
        <xdr:cNvPr id="75" name="図 1369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00100" y="97640775"/>
          <a:ext cx="428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140</xdr:row>
      <xdr:rowOff>38100</xdr:rowOff>
    </xdr:from>
    <xdr:to>
      <xdr:col>0</xdr:col>
      <xdr:colOff>1419225</xdr:colOff>
      <xdr:row>140</xdr:row>
      <xdr:rowOff>904875</xdr:rowOff>
    </xdr:to>
    <xdr:pic>
      <xdr:nvPicPr>
        <xdr:cNvPr id="76" name="図 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899064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141</xdr:row>
      <xdr:rowOff>47625</xdr:rowOff>
    </xdr:from>
    <xdr:to>
      <xdr:col>0</xdr:col>
      <xdr:colOff>1390650</xdr:colOff>
      <xdr:row>141</xdr:row>
      <xdr:rowOff>895350</xdr:rowOff>
    </xdr:to>
    <xdr:pic>
      <xdr:nvPicPr>
        <xdr:cNvPr id="77" name="図 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66725" y="9083040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142</xdr:row>
      <xdr:rowOff>38100</xdr:rowOff>
    </xdr:from>
    <xdr:to>
      <xdr:col>0</xdr:col>
      <xdr:colOff>1409700</xdr:colOff>
      <xdr:row>142</xdr:row>
      <xdr:rowOff>904875</xdr:rowOff>
    </xdr:to>
    <xdr:pic>
      <xdr:nvPicPr>
        <xdr:cNvPr id="78" name="図 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95300" y="917352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22</xdr:row>
      <xdr:rowOff>19050</xdr:rowOff>
    </xdr:from>
    <xdr:to>
      <xdr:col>0</xdr:col>
      <xdr:colOff>1419225</xdr:colOff>
      <xdr:row>22</xdr:row>
      <xdr:rowOff>828675</xdr:rowOff>
    </xdr:to>
    <xdr:pic>
      <xdr:nvPicPr>
        <xdr:cNvPr id="79" name="図 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156400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36</xdr:row>
      <xdr:rowOff>66675</xdr:rowOff>
    </xdr:from>
    <xdr:to>
      <xdr:col>0</xdr:col>
      <xdr:colOff>1838325</xdr:colOff>
      <xdr:row>36</xdr:row>
      <xdr:rowOff>866775</xdr:rowOff>
    </xdr:to>
    <xdr:pic>
      <xdr:nvPicPr>
        <xdr:cNvPr id="80" name="図 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52400" y="25669875"/>
          <a:ext cx="1685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43</xdr:row>
      <xdr:rowOff>47625</xdr:rowOff>
    </xdr:from>
    <xdr:to>
      <xdr:col>0</xdr:col>
      <xdr:colOff>1419225</xdr:colOff>
      <xdr:row>43</xdr:row>
      <xdr:rowOff>895350</xdr:rowOff>
    </xdr:to>
    <xdr:pic>
      <xdr:nvPicPr>
        <xdr:cNvPr id="81" name="図 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71500" y="306419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2"/>
  <sheetViews>
    <sheetView tabSelected="1" zoomScale="75" zoomScaleNormal="75" workbookViewId="0" topLeftCell="A144">
      <selection activeCell="B7" sqref="B7"/>
    </sheetView>
  </sheetViews>
  <sheetFormatPr defaultColWidth="8.875" defaultRowHeight="18" customHeight="1"/>
  <cols>
    <col min="1" max="1" width="26.50390625" style="2" customWidth="1"/>
    <col min="2" max="2" width="72.50390625" style="3" customWidth="1"/>
    <col min="3" max="3" width="12.625" style="4" customWidth="1"/>
    <col min="4" max="4" width="12.50390625" style="5" customWidth="1"/>
    <col min="5" max="5" width="12.125" style="4" customWidth="1"/>
    <col min="6" max="6" width="13.875" style="2" customWidth="1"/>
    <col min="7" max="7" width="10.875" style="4" customWidth="1"/>
    <col min="8" max="8" width="11.375" style="2" customWidth="1"/>
    <col min="9" max="9" width="12.50390625" style="2" customWidth="1"/>
    <col min="10" max="10" width="22.875" style="2" customWidth="1"/>
    <col min="11" max="16384" width="8.875" style="2" customWidth="1"/>
  </cols>
  <sheetData>
    <row r="1" spans="2:10" ht="18" customHeight="1">
      <c r="B1" s="104" t="s">
        <v>136</v>
      </c>
      <c r="C1" s="104"/>
      <c r="D1" s="104"/>
      <c r="E1" s="104"/>
      <c r="F1" s="104"/>
      <c r="G1" s="104"/>
      <c r="H1" s="104"/>
      <c r="I1" s="104"/>
      <c r="J1" s="104"/>
    </row>
    <row r="2" ht="18" customHeight="1">
      <c r="J2" s="2">
        <v>2019.6</v>
      </c>
    </row>
    <row r="3" spans="2:10" ht="24" customHeight="1">
      <c r="B3" s="6" t="s">
        <v>14</v>
      </c>
      <c r="C3" s="6" t="s">
        <v>0</v>
      </c>
      <c r="D3" s="7" t="s">
        <v>76</v>
      </c>
      <c r="E3" s="6" t="s">
        <v>15</v>
      </c>
      <c r="F3" s="8" t="s">
        <v>75</v>
      </c>
      <c r="G3" s="6" t="s">
        <v>22</v>
      </c>
      <c r="H3" s="9" t="s">
        <v>16</v>
      </c>
      <c r="I3" s="8" t="s">
        <v>78</v>
      </c>
      <c r="J3" s="6" t="s">
        <v>1</v>
      </c>
    </row>
    <row r="4" spans="2:10" ht="18" customHeight="1" thickBot="1">
      <c r="B4" s="98" t="s">
        <v>52</v>
      </c>
      <c r="C4" s="99"/>
      <c r="D4" s="99"/>
      <c r="E4" s="99"/>
      <c r="F4" s="99"/>
      <c r="G4" s="99"/>
      <c r="H4" s="99"/>
      <c r="I4" s="99"/>
      <c r="J4" s="100"/>
    </row>
    <row r="5" spans="2:10" ht="72" customHeight="1" thickTop="1">
      <c r="B5" s="13" t="s">
        <v>82</v>
      </c>
      <c r="C5" s="14" t="s">
        <v>31</v>
      </c>
      <c r="D5" s="15">
        <v>1400</v>
      </c>
      <c r="E5" s="16">
        <v>0.55</v>
      </c>
      <c r="F5" s="17">
        <f aca="true" t="shared" si="0" ref="F5:F10">D5*E5</f>
        <v>770.0000000000001</v>
      </c>
      <c r="G5" s="18">
        <v>30</v>
      </c>
      <c r="H5" s="19"/>
      <c r="I5" s="17">
        <f aca="true" t="shared" si="1" ref="I5:I22">F5*H5</f>
        <v>0</v>
      </c>
      <c r="J5" s="20" t="s">
        <v>86</v>
      </c>
    </row>
    <row r="6" spans="2:10" ht="72" customHeight="1">
      <c r="B6" s="21" t="s">
        <v>83</v>
      </c>
      <c r="C6" s="22" t="s">
        <v>160</v>
      </c>
      <c r="D6" s="23">
        <v>11000</v>
      </c>
      <c r="E6" s="24">
        <v>0.5</v>
      </c>
      <c r="F6" s="25">
        <f t="shared" si="0"/>
        <v>5500</v>
      </c>
      <c r="G6" s="26">
        <v>1</v>
      </c>
      <c r="H6" s="27"/>
      <c r="I6" s="25">
        <f t="shared" si="1"/>
        <v>0</v>
      </c>
      <c r="J6" s="27" t="s">
        <v>116</v>
      </c>
    </row>
    <row r="7" spans="2:10" ht="72" customHeight="1">
      <c r="B7" s="21" t="s">
        <v>84</v>
      </c>
      <c r="C7" s="22" t="s">
        <v>32</v>
      </c>
      <c r="D7" s="23">
        <v>9000</v>
      </c>
      <c r="E7" s="24">
        <v>0.5</v>
      </c>
      <c r="F7" s="25">
        <f t="shared" si="0"/>
        <v>4500</v>
      </c>
      <c r="G7" s="26">
        <v>1</v>
      </c>
      <c r="H7" s="27"/>
      <c r="I7" s="25">
        <f t="shared" si="1"/>
        <v>0</v>
      </c>
      <c r="J7" s="27" t="s">
        <v>117</v>
      </c>
    </row>
    <row r="8" spans="2:10" ht="72" customHeight="1">
      <c r="B8" s="21" t="s">
        <v>85</v>
      </c>
      <c r="C8" s="22" t="s">
        <v>41</v>
      </c>
      <c r="D8" s="23">
        <v>3600</v>
      </c>
      <c r="E8" s="24">
        <v>0.6</v>
      </c>
      <c r="F8" s="25">
        <f t="shared" si="0"/>
        <v>2160</v>
      </c>
      <c r="G8" s="26">
        <v>5</v>
      </c>
      <c r="H8" s="27"/>
      <c r="I8" s="25">
        <f t="shared" si="1"/>
        <v>0</v>
      </c>
      <c r="J8" s="27"/>
    </row>
    <row r="9" spans="2:10" ht="72" customHeight="1">
      <c r="B9" s="21" t="s">
        <v>27</v>
      </c>
      <c r="C9" s="22"/>
      <c r="D9" s="23">
        <v>550</v>
      </c>
      <c r="E9" s="24">
        <v>0.55</v>
      </c>
      <c r="F9" s="25">
        <f t="shared" si="0"/>
        <v>302.5</v>
      </c>
      <c r="G9" s="26" t="s">
        <v>49</v>
      </c>
      <c r="H9" s="27"/>
      <c r="I9" s="28"/>
      <c r="J9" s="27" t="s">
        <v>148</v>
      </c>
    </row>
    <row r="10" spans="2:10" ht="72" customHeight="1">
      <c r="B10" s="21" t="s">
        <v>7</v>
      </c>
      <c r="C10" s="22" t="s">
        <v>31</v>
      </c>
      <c r="D10" s="23">
        <v>1200</v>
      </c>
      <c r="E10" s="24">
        <v>0.6</v>
      </c>
      <c r="F10" s="25">
        <f t="shared" si="0"/>
        <v>720</v>
      </c>
      <c r="G10" s="26">
        <v>10</v>
      </c>
      <c r="H10" s="27"/>
      <c r="I10" s="25">
        <f t="shared" si="1"/>
        <v>0</v>
      </c>
      <c r="J10" s="27" t="s">
        <v>231</v>
      </c>
    </row>
    <row r="11" spans="2:10" ht="72" customHeight="1">
      <c r="B11" s="21" t="s">
        <v>28</v>
      </c>
      <c r="C11" s="22" t="s">
        <v>230</v>
      </c>
      <c r="D11" s="23">
        <v>1000</v>
      </c>
      <c r="E11" s="24">
        <v>0.5</v>
      </c>
      <c r="F11" s="25">
        <f aca="true" t="shared" si="2" ref="F11:F22">D11*E11</f>
        <v>500</v>
      </c>
      <c r="G11" s="26">
        <v>10</v>
      </c>
      <c r="H11" s="27"/>
      <c r="I11" s="25">
        <f t="shared" si="1"/>
        <v>0</v>
      </c>
      <c r="J11" s="27"/>
    </row>
    <row r="12" spans="2:10" ht="72" customHeight="1">
      <c r="B12" s="21" t="s">
        <v>29</v>
      </c>
      <c r="C12" s="22" t="s">
        <v>8</v>
      </c>
      <c r="D12" s="23">
        <v>1400</v>
      </c>
      <c r="E12" s="24">
        <v>0.6</v>
      </c>
      <c r="F12" s="25">
        <f t="shared" si="2"/>
        <v>840</v>
      </c>
      <c r="G12" s="26">
        <v>30</v>
      </c>
      <c r="H12" s="27"/>
      <c r="I12" s="25">
        <f t="shared" si="1"/>
        <v>0</v>
      </c>
      <c r="J12" s="27"/>
    </row>
    <row r="13" spans="2:10" ht="72" customHeight="1">
      <c r="B13" s="21" t="s">
        <v>80</v>
      </c>
      <c r="C13" s="22" t="s">
        <v>8</v>
      </c>
      <c r="D13" s="23">
        <v>1400</v>
      </c>
      <c r="E13" s="24">
        <v>0.6</v>
      </c>
      <c r="F13" s="25">
        <f t="shared" si="2"/>
        <v>840</v>
      </c>
      <c r="G13" s="26">
        <v>30</v>
      </c>
      <c r="H13" s="27"/>
      <c r="I13" s="25">
        <f t="shared" si="1"/>
        <v>0</v>
      </c>
      <c r="J13" s="27"/>
    </row>
    <row r="14" spans="2:10" ht="72" customHeight="1" hidden="1">
      <c r="B14" s="21" t="s">
        <v>30</v>
      </c>
      <c r="C14" s="22" t="s">
        <v>8</v>
      </c>
      <c r="D14" s="23">
        <v>1400</v>
      </c>
      <c r="E14" s="24">
        <v>0.6</v>
      </c>
      <c r="F14" s="25">
        <f t="shared" si="2"/>
        <v>840</v>
      </c>
      <c r="G14" s="26">
        <v>6</v>
      </c>
      <c r="H14" s="27"/>
      <c r="I14" s="25">
        <f t="shared" si="1"/>
        <v>0</v>
      </c>
      <c r="J14" s="27"/>
    </row>
    <row r="15" spans="2:10" ht="72" customHeight="1" hidden="1">
      <c r="B15" s="21" t="s">
        <v>149</v>
      </c>
      <c r="C15" s="22" t="s">
        <v>33</v>
      </c>
      <c r="D15" s="30">
        <v>1500</v>
      </c>
      <c r="E15" s="22">
        <v>0.65</v>
      </c>
      <c r="F15" s="31">
        <f t="shared" si="2"/>
        <v>975</v>
      </c>
      <c r="G15" s="32">
        <v>5</v>
      </c>
      <c r="H15" s="33"/>
      <c r="I15" s="31">
        <f t="shared" si="1"/>
        <v>0</v>
      </c>
      <c r="J15" s="33"/>
    </row>
    <row r="16" spans="2:10" ht="72" customHeight="1">
      <c r="B16" s="21" t="s">
        <v>178</v>
      </c>
      <c r="C16" s="22" t="s">
        <v>10</v>
      </c>
      <c r="D16" s="97" t="s">
        <v>168</v>
      </c>
      <c r="E16" s="22"/>
      <c r="F16" s="31">
        <v>1200</v>
      </c>
      <c r="G16" s="32">
        <v>10</v>
      </c>
      <c r="H16" s="33"/>
      <c r="I16" s="31"/>
      <c r="J16" s="33" t="s">
        <v>179</v>
      </c>
    </row>
    <row r="17" spans="2:10" ht="72" customHeight="1">
      <c r="B17" s="21" t="s">
        <v>150</v>
      </c>
      <c r="C17" s="22" t="s">
        <v>151</v>
      </c>
      <c r="D17" s="30">
        <v>950</v>
      </c>
      <c r="E17" s="22">
        <v>0.65</v>
      </c>
      <c r="F17" s="31">
        <f>D17*E17</f>
        <v>617.5</v>
      </c>
      <c r="G17" s="32">
        <v>5</v>
      </c>
      <c r="H17" s="33"/>
      <c r="I17" s="31">
        <f t="shared" si="1"/>
        <v>0</v>
      </c>
      <c r="J17" s="33"/>
    </row>
    <row r="18" spans="2:10" ht="72" customHeight="1">
      <c r="B18" s="21" t="s">
        <v>9</v>
      </c>
      <c r="C18" s="22" t="s">
        <v>10</v>
      </c>
      <c r="D18" s="30">
        <v>1700</v>
      </c>
      <c r="E18" s="22">
        <v>0.65</v>
      </c>
      <c r="F18" s="31">
        <f>D18*E18</f>
        <v>1105</v>
      </c>
      <c r="G18" s="32">
        <v>10</v>
      </c>
      <c r="H18" s="33"/>
      <c r="I18" s="31">
        <f t="shared" si="1"/>
        <v>0</v>
      </c>
      <c r="J18" s="33"/>
    </row>
    <row r="19" spans="2:10" ht="72" customHeight="1">
      <c r="B19" s="21" t="s">
        <v>214</v>
      </c>
      <c r="C19" s="22" t="s">
        <v>164</v>
      </c>
      <c r="D19" s="97" t="s">
        <v>168</v>
      </c>
      <c r="E19" s="22"/>
      <c r="F19" s="30">
        <v>3000</v>
      </c>
      <c r="G19" s="32">
        <v>6</v>
      </c>
      <c r="H19" s="33"/>
      <c r="I19" s="31">
        <f>F19*H19</f>
        <v>0</v>
      </c>
      <c r="J19" s="33"/>
    </row>
    <row r="20" spans="2:10" ht="72" customHeight="1">
      <c r="B20" s="21" t="s">
        <v>215</v>
      </c>
      <c r="C20" s="22" t="s">
        <v>165</v>
      </c>
      <c r="D20" s="97" t="s">
        <v>168</v>
      </c>
      <c r="E20" s="22"/>
      <c r="F20" s="30">
        <v>4000</v>
      </c>
      <c r="G20" s="32">
        <v>4</v>
      </c>
      <c r="H20" s="33"/>
      <c r="I20" s="31">
        <f t="shared" si="1"/>
        <v>0</v>
      </c>
      <c r="J20" s="33" t="s">
        <v>166</v>
      </c>
    </row>
    <row r="21" spans="2:10" ht="72" customHeight="1">
      <c r="B21" s="21" t="s">
        <v>185</v>
      </c>
      <c r="C21" s="22" t="s">
        <v>34</v>
      </c>
      <c r="D21" s="23">
        <v>1200</v>
      </c>
      <c r="E21" s="24">
        <v>0.7</v>
      </c>
      <c r="F21" s="25">
        <f t="shared" si="2"/>
        <v>840</v>
      </c>
      <c r="G21" s="26">
        <v>10</v>
      </c>
      <c r="H21" s="27"/>
      <c r="I21" s="25">
        <f t="shared" si="1"/>
        <v>0</v>
      </c>
      <c r="J21" s="27"/>
    </row>
    <row r="22" spans="2:10" ht="72" customHeight="1">
      <c r="B22" s="21" t="s">
        <v>4</v>
      </c>
      <c r="C22" s="22" t="s">
        <v>3</v>
      </c>
      <c r="D22" s="23">
        <v>1200</v>
      </c>
      <c r="E22" s="24">
        <v>0.65</v>
      </c>
      <c r="F22" s="25">
        <f t="shared" si="2"/>
        <v>780</v>
      </c>
      <c r="G22" s="26">
        <v>30</v>
      </c>
      <c r="H22" s="27"/>
      <c r="I22" s="25">
        <f t="shared" si="1"/>
        <v>0</v>
      </c>
      <c r="J22" s="27" t="s">
        <v>234</v>
      </c>
    </row>
    <row r="23" spans="2:10" ht="72" customHeight="1">
      <c r="B23" s="29" t="s">
        <v>232</v>
      </c>
      <c r="C23" s="22" t="s">
        <v>163</v>
      </c>
      <c r="D23" s="30" t="s">
        <v>168</v>
      </c>
      <c r="E23" s="22"/>
      <c r="F23" s="31">
        <v>4400</v>
      </c>
      <c r="G23" s="32">
        <v>1</v>
      </c>
      <c r="H23" s="33"/>
      <c r="I23" s="31"/>
      <c r="J23" s="33" t="s">
        <v>233</v>
      </c>
    </row>
    <row r="24" spans="2:10" ht="16.5" customHeight="1">
      <c r="B24" s="29"/>
      <c r="C24" s="22"/>
      <c r="D24" s="30"/>
      <c r="E24" s="22"/>
      <c r="F24" s="31"/>
      <c r="G24" s="32"/>
      <c r="H24" s="33"/>
      <c r="I24" s="31"/>
      <c r="J24" s="33"/>
    </row>
    <row r="25" spans="2:10" ht="16.5" customHeight="1" thickBot="1">
      <c r="B25" s="98" t="s">
        <v>53</v>
      </c>
      <c r="C25" s="99"/>
      <c r="D25" s="99"/>
      <c r="E25" s="99"/>
      <c r="F25" s="99"/>
      <c r="G25" s="99"/>
      <c r="H25" s="99"/>
      <c r="I25" s="99"/>
      <c r="J25" s="100"/>
    </row>
    <row r="26" spans="2:10" ht="72" customHeight="1" thickTop="1">
      <c r="B26" s="13" t="s">
        <v>35</v>
      </c>
      <c r="C26" s="14" t="s">
        <v>36</v>
      </c>
      <c r="D26" s="34">
        <v>1300</v>
      </c>
      <c r="E26" s="14">
        <v>0.7</v>
      </c>
      <c r="F26" s="35">
        <f aca="true" t="shared" si="3" ref="F26:F32">D26*E26</f>
        <v>909.9999999999999</v>
      </c>
      <c r="G26" s="36">
        <v>6</v>
      </c>
      <c r="H26" s="37"/>
      <c r="I26" s="35">
        <f aca="true" t="shared" si="4" ref="I26:I32">F26*H26</f>
        <v>0</v>
      </c>
      <c r="J26" s="37"/>
    </row>
    <row r="27" spans="2:10" ht="72" customHeight="1">
      <c r="B27" s="21" t="s">
        <v>35</v>
      </c>
      <c r="C27" s="22" t="s">
        <v>165</v>
      </c>
      <c r="D27" s="30">
        <v>4300</v>
      </c>
      <c r="E27" s="22">
        <v>0.7</v>
      </c>
      <c r="F27" s="31">
        <f t="shared" si="3"/>
        <v>3010</v>
      </c>
      <c r="G27" s="32">
        <v>3</v>
      </c>
      <c r="H27" s="33"/>
      <c r="I27" s="31">
        <f t="shared" si="4"/>
        <v>0</v>
      </c>
      <c r="J27" s="33"/>
    </row>
    <row r="28" spans="2:10" ht="72" customHeight="1">
      <c r="B28" s="21" t="s">
        <v>37</v>
      </c>
      <c r="C28" s="22" t="s">
        <v>38</v>
      </c>
      <c r="D28" s="30">
        <v>1300</v>
      </c>
      <c r="E28" s="22">
        <v>0.7</v>
      </c>
      <c r="F28" s="31">
        <f t="shared" si="3"/>
        <v>909.9999999999999</v>
      </c>
      <c r="G28" s="32">
        <v>6</v>
      </c>
      <c r="H28" s="33"/>
      <c r="I28" s="31">
        <f t="shared" si="4"/>
        <v>0</v>
      </c>
      <c r="J28" s="33"/>
    </row>
    <row r="29" spans="2:10" ht="72" customHeight="1">
      <c r="B29" s="21" t="s">
        <v>39</v>
      </c>
      <c r="C29" s="22" t="s">
        <v>38</v>
      </c>
      <c r="D29" s="30">
        <v>1300</v>
      </c>
      <c r="E29" s="22">
        <v>0.7</v>
      </c>
      <c r="F29" s="31">
        <f t="shared" si="3"/>
        <v>909.9999999999999</v>
      </c>
      <c r="G29" s="32">
        <v>6</v>
      </c>
      <c r="H29" s="33"/>
      <c r="I29" s="31">
        <f t="shared" si="4"/>
        <v>0</v>
      </c>
      <c r="J29" s="33"/>
    </row>
    <row r="30" spans="2:10" ht="72" customHeight="1">
      <c r="B30" s="21" t="s">
        <v>11</v>
      </c>
      <c r="C30" s="22" t="s">
        <v>38</v>
      </c>
      <c r="D30" s="30">
        <v>1200</v>
      </c>
      <c r="E30" s="22">
        <v>0.7</v>
      </c>
      <c r="F30" s="31">
        <f t="shared" si="3"/>
        <v>840</v>
      </c>
      <c r="G30" s="32">
        <v>6</v>
      </c>
      <c r="H30" s="33"/>
      <c r="I30" s="31">
        <f t="shared" si="4"/>
        <v>0</v>
      </c>
      <c r="J30" s="33"/>
    </row>
    <row r="31" spans="2:10" ht="72" customHeight="1">
      <c r="B31" s="21" t="s">
        <v>40</v>
      </c>
      <c r="C31" s="22" t="s">
        <v>41</v>
      </c>
      <c r="D31" s="30">
        <v>1800</v>
      </c>
      <c r="E31" s="22">
        <v>0.7</v>
      </c>
      <c r="F31" s="31">
        <f t="shared" si="3"/>
        <v>1260</v>
      </c>
      <c r="G31" s="32">
        <v>6</v>
      </c>
      <c r="H31" s="33"/>
      <c r="I31" s="31">
        <f t="shared" si="4"/>
        <v>0</v>
      </c>
      <c r="J31" s="33"/>
    </row>
    <row r="32" spans="2:10" ht="72" customHeight="1">
      <c r="B32" s="29" t="s">
        <v>186</v>
      </c>
      <c r="C32" s="22" t="s">
        <v>187</v>
      </c>
      <c r="D32" s="30">
        <v>2000</v>
      </c>
      <c r="E32" s="22">
        <v>0.7</v>
      </c>
      <c r="F32" s="31">
        <f t="shared" si="3"/>
        <v>1400</v>
      </c>
      <c r="G32" s="32">
        <v>6</v>
      </c>
      <c r="H32" s="33"/>
      <c r="I32" s="31">
        <f t="shared" si="4"/>
        <v>0</v>
      </c>
      <c r="J32" s="33"/>
    </row>
    <row r="33" spans="2:10" ht="16.5" customHeight="1">
      <c r="B33" s="38"/>
      <c r="C33" s="39"/>
      <c r="D33" s="40"/>
      <c r="E33" s="39"/>
      <c r="F33" s="41"/>
      <c r="G33" s="42"/>
      <c r="H33" s="43"/>
      <c r="I33" s="41"/>
      <c r="J33" s="44"/>
    </row>
    <row r="34" spans="2:10" ht="16.5" customHeight="1" thickBot="1">
      <c r="B34" s="98" t="s">
        <v>143</v>
      </c>
      <c r="C34" s="99"/>
      <c r="D34" s="99"/>
      <c r="E34" s="99"/>
      <c r="F34" s="99"/>
      <c r="G34" s="99"/>
      <c r="H34" s="99"/>
      <c r="I34" s="99"/>
      <c r="J34" s="100"/>
    </row>
    <row r="35" spans="2:10" ht="72" customHeight="1" thickTop="1">
      <c r="B35" s="21" t="s">
        <v>235</v>
      </c>
      <c r="C35" s="22" t="s">
        <v>51</v>
      </c>
      <c r="D35" s="30">
        <v>650</v>
      </c>
      <c r="E35" s="22">
        <v>0.7</v>
      </c>
      <c r="F35" s="31">
        <f>D35*E35</f>
        <v>454.99999999999994</v>
      </c>
      <c r="G35" s="32">
        <v>12</v>
      </c>
      <c r="H35" s="33"/>
      <c r="I35" s="31">
        <f>F35*H35</f>
        <v>0</v>
      </c>
      <c r="J35" s="33"/>
    </row>
    <row r="36" spans="2:10" ht="72" customHeight="1">
      <c r="B36" s="21" t="s">
        <v>236</v>
      </c>
      <c r="C36" s="22" t="s">
        <v>111</v>
      </c>
      <c r="D36" s="30">
        <v>450</v>
      </c>
      <c r="E36" s="22">
        <v>0.7</v>
      </c>
      <c r="F36" s="31">
        <f>D36*E36</f>
        <v>315</v>
      </c>
      <c r="G36" s="32">
        <v>10</v>
      </c>
      <c r="H36" s="33"/>
      <c r="I36" s="31">
        <f>F36*H36</f>
        <v>0</v>
      </c>
      <c r="J36" s="33"/>
    </row>
    <row r="37" spans="2:10" ht="72" customHeight="1">
      <c r="B37" s="21" t="s">
        <v>237</v>
      </c>
      <c r="C37" s="22" t="s">
        <v>112</v>
      </c>
      <c r="D37" s="30">
        <v>550</v>
      </c>
      <c r="E37" s="22">
        <v>0.7</v>
      </c>
      <c r="F37" s="31">
        <f>D37*E37</f>
        <v>385</v>
      </c>
      <c r="G37" s="32">
        <v>20</v>
      </c>
      <c r="H37" s="33"/>
      <c r="I37" s="31">
        <f>F37*H37</f>
        <v>0</v>
      </c>
      <c r="J37" s="33"/>
    </row>
    <row r="38" spans="2:10" ht="16.5" customHeight="1">
      <c r="B38" s="29"/>
      <c r="C38" s="22"/>
      <c r="D38" s="30"/>
      <c r="E38" s="22"/>
      <c r="F38" s="31"/>
      <c r="G38" s="32"/>
      <c r="H38" s="33"/>
      <c r="I38" s="31"/>
      <c r="J38" s="33"/>
    </row>
    <row r="39" spans="2:10" ht="16.5" customHeight="1" thickBot="1">
      <c r="B39" s="98" t="s">
        <v>54</v>
      </c>
      <c r="C39" s="99"/>
      <c r="D39" s="99"/>
      <c r="E39" s="99"/>
      <c r="F39" s="99"/>
      <c r="G39" s="99"/>
      <c r="H39" s="99"/>
      <c r="I39" s="99"/>
      <c r="J39" s="100"/>
    </row>
    <row r="40" spans="2:10" ht="72" customHeight="1" thickTop="1">
      <c r="B40" s="13" t="s">
        <v>118</v>
      </c>
      <c r="C40" s="14" t="s">
        <v>43</v>
      </c>
      <c r="D40" s="34">
        <v>1400</v>
      </c>
      <c r="E40" s="14">
        <v>0.6</v>
      </c>
      <c r="F40" s="35">
        <f aca="true" t="shared" si="5" ref="F40:F46">D40*E40</f>
        <v>840</v>
      </c>
      <c r="G40" s="36">
        <v>12</v>
      </c>
      <c r="H40" s="37"/>
      <c r="I40" s="35">
        <f aca="true" t="shared" si="6" ref="I40:I46">F40*H40</f>
        <v>0</v>
      </c>
      <c r="J40" s="37"/>
    </row>
    <row r="41" spans="2:10" ht="72" customHeight="1">
      <c r="B41" s="21" t="s">
        <v>119</v>
      </c>
      <c r="C41" s="22" t="s">
        <v>81</v>
      </c>
      <c r="D41" s="30">
        <v>1400</v>
      </c>
      <c r="E41" s="14">
        <v>0.6</v>
      </c>
      <c r="F41" s="31">
        <f t="shared" si="5"/>
        <v>840</v>
      </c>
      <c r="G41" s="32">
        <v>12</v>
      </c>
      <c r="H41" s="33"/>
      <c r="I41" s="31">
        <f t="shared" si="6"/>
        <v>0</v>
      </c>
      <c r="J41" s="33"/>
    </row>
    <row r="42" spans="2:10" ht="72" customHeight="1">
      <c r="B42" s="21" t="s">
        <v>120</v>
      </c>
      <c r="C42" s="22" t="s">
        <v>43</v>
      </c>
      <c r="D42" s="30">
        <v>1400</v>
      </c>
      <c r="E42" s="14">
        <v>0.6</v>
      </c>
      <c r="F42" s="31">
        <f t="shared" si="5"/>
        <v>840</v>
      </c>
      <c r="G42" s="32">
        <v>12</v>
      </c>
      <c r="H42" s="33"/>
      <c r="I42" s="31">
        <f t="shared" si="6"/>
        <v>0</v>
      </c>
      <c r="J42" s="33"/>
    </row>
    <row r="43" spans="2:10" ht="72" customHeight="1">
      <c r="B43" s="21" t="s">
        <v>121</v>
      </c>
      <c r="C43" s="22" t="s">
        <v>2</v>
      </c>
      <c r="D43" s="30">
        <v>1400</v>
      </c>
      <c r="E43" s="14">
        <v>0.6</v>
      </c>
      <c r="F43" s="31">
        <f t="shared" si="5"/>
        <v>840</v>
      </c>
      <c r="G43" s="32">
        <v>12</v>
      </c>
      <c r="H43" s="33"/>
      <c r="I43" s="31">
        <f t="shared" si="6"/>
        <v>0</v>
      </c>
      <c r="J43" s="33"/>
    </row>
    <row r="44" spans="2:10" ht="72" customHeight="1">
      <c r="B44" s="21" t="s">
        <v>213</v>
      </c>
      <c r="C44" s="22" t="s">
        <v>2</v>
      </c>
      <c r="D44" s="30">
        <v>1400</v>
      </c>
      <c r="E44" s="14">
        <v>0.6</v>
      </c>
      <c r="F44" s="31">
        <f t="shared" si="5"/>
        <v>840</v>
      </c>
      <c r="G44" s="32">
        <v>12</v>
      </c>
      <c r="H44" s="33"/>
      <c r="I44" s="31">
        <f t="shared" si="6"/>
        <v>0</v>
      </c>
      <c r="J44" s="33"/>
    </row>
    <row r="45" spans="2:10" ht="72" customHeight="1">
      <c r="B45" s="21" t="s">
        <v>162</v>
      </c>
      <c r="C45" s="22" t="s">
        <v>44</v>
      </c>
      <c r="D45" s="30">
        <v>430</v>
      </c>
      <c r="E45" s="22">
        <v>0.75</v>
      </c>
      <c r="F45" s="31">
        <f t="shared" si="5"/>
        <v>322.5</v>
      </c>
      <c r="G45" s="32">
        <v>15</v>
      </c>
      <c r="H45" s="45"/>
      <c r="I45" s="31">
        <f t="shared" si="6"/>
        <v>0</v>
      </c>
      <c r="J45" s="33"/>
    </row>
    <row r="46" spans="2:10" ht="72" customHeight="1">
      <c r="B46" s="21" t="s">
        <v>161</v>
      </c>
      <c r="C46" s="22" t="s">
        <v>45</v>
      </c>
      <c r="D46" s="30">
        <v>430</v>
      </c>
      <c r="E46" s="22">
        <v>0.75</v>
      </c>
      <c r="F46" s="31">
        <f t="shared" si="5"/>
        <v>322.5</v>
      </c>
      <c r="G46" s="32">
        <v>15</v>
      </c>
      <c r="H46" s="45"/>
      <c r="I46" s="31">
        <f t="shared" si="6"/>
        <v>0</v>
      </c>
      <c r="J46" s="33"/>
    </row>
    <row r="47" spans="2:10" ht="72" customHeight="1">
      <c r="B47" s="21" t="s">
        <v>159</v>
      </c>
      <c r="C47" s="22" t="s">
        <v>46</v>
      </c>
      <c r="D47" s="30">
        <v>550</v>
      </c>
      <c r="E47" s="22">
        <v>0.65</v>
      </c>
      <c r="F47" s="31">
        <f aca="true" t="shared" si="7" ref="F47:F53">D47*E47</f>
        <v>357.5</v>
      </c>
      <c r="G47" s="32">
        <v>12</v>
      </c>
      <c r="H47" s="33"/>
      <c r="I47" s="31">
        <f aca="true" t="shared" si="8" ref="I47:I53">F47*H47</f>
        <v>0</v>
      </c>
      <c r="J47" s="33"/>
    </row>
    <row r="48" spans="2:10" ht="72" customHeight="1">
      <c r="B48" s="21" t="s">
        <v>105</v>
      </c>
      <c r="C48" s="22" t="s">
        <v>106</v>
      </c>
      <c r="D48" s="30">
        <v>540</v>
      </c>
      <c r="E48" s="22">
        <v>0.7</v>
      </c>
      <c r="F48" s="31">
        <f t="shared" si="7"/>
        <v>378</v>
      </c>
      <c r="G48" s="32">
        <v>16</v>
      </c>
      <c r="H48" s="33"/>
      <c r="I48" s="31">
        <f t="shared" si="8"/>
        <v>0</v>
      </c>
      <c r="J48" s="33"/>
    </row>
    <row r="49" spans="2:10" ht="72" customHeight="1">
      <c r="B49" s="21" t="s">
        <v>135</v>
      </c>
      <c r="C49" s="22" t="s">
        <v>46</v>
      </c>
      <c r="D49" s="30">
        <v>540</v>
      </c>
      <c r="E49" s="22">
        <v>0.7</v>
      </c>
      <c r="F49" s="31">
        <f t="shared" si="7"/>
        <v>378</v>
      </c>
      <c r="G49" s="32">
        <v>24</v>
      </c>
      <c r="H49" s="33"/>
      <c r="I49" s="31">
        <f t="shared" si="8"/>
        <v>0</v>
      </c>
      <c r="J49" s="33"/>
    </row>
    <row r="50" spans="2:10" ht="72" customHeight="1">
      <c r="B50" s="21" t="s">
        <v>113</v>
      </c>
      <c r="C50" s="22" t="s">
        <v>114</v>
      </c>
      <c r="D50" s="30">
        <v>540</v>
      </c>
      <c r="E50" s="22">
        <v>0.7</v>
      </c>
      <c r="F50" s="31">
        <f t="shared" si="7"/>
        <v>378</v>
      </c>
      <c r="G50" s="32">
        <v>12</v>
      </c>
      <c r="H50" s="33"/>
      <c r="I50" s="31">
        <f t="shared" si="8"/>
        <v>0</v>
      </c>
      <c r="J50" s="33"/>
    </row>
    <row r="51" spans="2:10" ht="72" customHeight="1">
      <c r="B51" s="21" t="s">
        <v>115</v>
      </c>
      <c r="C51" s="22" t="s">
        <v>114</v>
      </c>
      <c r="D51" s="30">
        <v>540</v>
      </c>
      <c r="E51" s="22">
        <v>0.7</v>
      </c>
      <c r="F51" s="31">
        <f t="shared" si="7"/>
        <v>378</v>
      </c>
      <c r="G51" s="32">
        <v>12</v>
      </c>
      <c r="H51" s="33"/>
      <c r="I51" s="31">
        <f t="shared" si="8"/>
        <v>0</v>
      </c>
      <c r="J51" s="33"/>
    </row>
    <row r="52" spans="2:10" ht="72" customHeight="1">
      <c r="B52" s="21" t="s">
        <v>146</v>
      </c>
      <c r="C52" s="22" t="s">
        <v>144</v>
      </c>
      <c r="D52" s="30">
        <v>1200</v>
      </c>
      <c r="E52" s="22">
        <v>0.68</v>
      </c>
      <c r="F52" s="31">
        <f>D52*E52</f>
        <v>816.0000000000001</v>
      </c>
      <c r="G52" s="32">
        <v>10</v>
      </c>
      <c r="H52" s="33"/>
      <c r="I52" s="31">
        <f>F52*H52</f>
        <v>0</v>
      </c>
      <c r="J52" s="33"/>
    </row>
    <row r="53" spans="2:10" ht="72" customHeight="1">
      <c r="B53" s="21" t="s">
        <v>145</v>
      </c>
      <c r="C53" s="22" t="s">
        <v>144</v>
      </c>
      <c r="D53" s="30">
        <v>1200</v>
      </c>
      <c r="E53" s="22">
        <v>0.68</v>
      </c>
      <c r="F53" s="31">
        <f t="shared" si="7"/>
        <v>816.0000000000001</v>
      </c>
      <c r="G53" s="32">
        <v>10</v>
      </c>
      <c r="H53" s="33"/>
      <c r="I53" s="31">
        <f t="shared" si="8"/>
        <v>0</v>
      </c>
      <c r="J53" s="33"/>
    </row>
    <row r="54" spans="2:10" ht="16.5" customHeight="1">
      <c r="B54" s="29"/>
      <c r="C54" s="22"/>
      <c r="D54" s="30"/>
      <c r="E54" s="22"/>
      <c r="F54" s="31"/>
      <c r="G54" s="32"/>
      <c r="H54" s="33"/>
      <c r="I54" s="31"/>
      <c r="J54" s="33"/>
    </row>
    <row r="55" spans="2:10" ht="16.5" customHeight="1" thickBot="1">
      <c r="B55" s="98" t="s">
        <v>158</v>
      </c>
      <c r="C55" s="99"/>
      <c r="D55" s="99"/>
      <c r="E55" s="99"/>
      <c r="F55" s="99"/>
      <c r="G55" s="99"/>
      <c r="H55" s="99"/>
      <c r="I55" s="99"/>
      <c r="J55" s="100"/>
    </row>
    <row r="56" spans="2:10" ht="72" customHeight="1" thickTop="1">
      <c r="B56" s="21" t="s">
        <v>122</v>
      </c>
      <c r="C56" s="46" t="s">
        <v>134</v>
      </c>
      <c r="D56" s="30">
        <v>5300</v>
      </c>
      <c r="E56" s="22">
        <v>0.7</v>
      </c>
      <c r="F56" s="31">
        <f aca="true" t="shared" si="9" ref="F56:F72">D56*E56</f>
        <v>3709.9999999999995</v>
      </c>
      <c r="G56" s="32">
        <v>12</v>
      </c>
      <c r="H56" s="45"/>
      <c r="I56" s="31">
        <f aca="true" t="shared" si="10" ref="I56:I94">F56*H56</f>
        <v>0</v>
      </c>
      <c r="J56" s="33"/>
    </row>
    <row r="57" spans="2:10" ht="72" customHeight="1">
      <c r="B57" s="21" t="s">
        <v>123</v>
      </c>
      <c r="C57" s="46" t="s">
        <v>42</v>
      </c>
      <c r="D57" s="30">
        <v>5300</v>
      </c>
      <c r="E57" s="22">
        <v>0.7</v>
      </c>
      <c r="F57" s="31">
        <f t="shared" si="9"/>
        <v>3709.9999999999995</v>
      </c>
      <c r="G57" s="32">
        <v>12</v>
      </c>
      <c r="H57" s="45"/>
      <c r="I57" s="31">
        <f t="shared" si="10"/>
        <v>0</v>
      </c>
      <c r="J57" s="33"/>
    </row>
    <row r="58" spans="2:10" ht="72" customHeight="1">
      <c r="B58" s="21" t="s">
        <v>216</v>
      </c>
      <c r="C58" s="46" t="s">
        <v>5</v>
      </c>
      <c r="D58" s="30">
        <v>3800</v>
      </c>
      <c r="E58" s="22">
        <v>0.7</v>
      </c>
      <c r="F58" s="31">
        <f t="shared" si="9"/>
        <v>2660</v>
      </c>
      <c r="G58" s="32">
        <v>12</v>
      </c>
      <c r="H58" s="45"/>
      <c r="I58" s="31">
        <f t="shared" si="10"/>
        <v>0</v>
      </c>
      <c r="J58" s="33"/>
    </row>
    <row r="59" spans="2:10" ht="33" customHeight="1">
      <c r="B59" s="21" t="s">
        <v>217</v>
      </c>
      <c r="C59" s="46" t="s">
        <v>5</v>
      </c>
      <c r="D59" s="30">
        <v>3800</v>
      </c>
      <c r="E59" s="22">
        <v>0.7</v>
      </c>
      <c r="F59" s="31">
        <f t="shared" si="9"/>
        <v>2660</v>
      </c>
      <c r="G59" s="32">
        <v>12</v>
      </c>
      <c r="H59" s="45"/>
      <c r="I59" s="31">
        <f t="shared" si="10"/>
        <v>0</v>
      </c>
      <c r="J59" s="33"/>
    </row>
    <row r="60" spans="2:10" ht="33" customHeight="1">
      <c r="B60" s="21" t="s">
        <v>218</v>
      </c>
      <c r="C60" s="46" t="s">
        <v>5</v>
      </c>
      <c r="D60" s="30">
        <v>3800</v>
      </c>
      <c r="E60" s="22">
        <v>0.7</v>
      </c>
      <c r="F60" s="31">
        <f t="shared" si="9"/>
        <v>2660</v>
      </c>
      <c r="G60" s="32">
        <v>12</v>
      </c>
      <c r="H60" s="45"/>
      <c r="I60" s="31">
        <f t="shared" si="10"/>
        <v>0</v>
      </c>
      <c r="J60" s="33"/>
    </row>
    <row r="61" spans="2:10" ht="33" customHeight="1">
      <c r="B61" s="21" t="s">
        <v>219</v>
      </c>
      <c r="C61" s="46" t="s">
        <v>5</v>
      </c>
      <c r="D61" s="30">
        <v>3800</v>
      </c>
      <c r="E61" s="22">
        <v>0.7</v>
      </c>
      <c r="F61" s="31">
        <f t="shared" si="9"/>
        <v>2660</v>
      </c>
      <c r="G61" s="32">
        <v>12</v>
      </c>
      <c r="H61" s="45"/>
      <c r="I61" s="31">
        <f t="shared" si="10"/>
        <v>0</v>
      </c>
      <c r="J61" s="33"/>
    </row>
    <row r="62" spans="2:10" ht="33" customHeight="1">
      <c r="B62" s="21" t="s">
        <v>220</v>
      </c>
      <c r="C62" s="46" t="s">
        <v>5</v>
      </c>
      <c r="D62" s="30">
        <v>3800</v>
      </c>
      <c r="E62" s="22">
        <v>0.7</v>
      </c>
      <c r="F62" s="31">
        <f t="shared" si="9"/>
        <v>2660</v>
      </c>
      <c r="G62" s="32">
        <v>12</v>
      </c>
      <c r="H62" s="45"/>
      <c r="I62" s="31">
        <f t="shared" si="10"/>
        <v>0</v>
      </c>
      <c r="J62" s="33"/>
    </row>
    <row r="63" spans="2:10" ht="72" customHeight="1">
      <c r="B63" s="21" t="s">
        <v>124</v>
      </c>
      <c r="C63" s="46" t="s">
        <v>5</v>
      </c>
      <c r="D63" s="30">
        <v>3300</v>
      </c>
      <c r="E63" s="22">
        <v>0.7</v>
      </c>
      <c r="F63" s="31">
        <f t="shared" si="9"/>
        <v>2310</v>
      </c>
      <c r="G63" s="32">
        <v>20</v>
      </c>
      <c r="H63" s="45"/>
      <c r="I63" s="31">
        <f t="shared" si="10"/>
        <v>0</v>
      </c>
      <c r="J63" s="33"/>
    </row>
    <row r="64" spans="2:10" ht="30.75" customHeight="1">
      <c r="B64" s="21" t="s">
        <v>125</v>
      </c>
      <c r="C64" s="46" t="s">
        <v>5</v>
      </c>
      <c r="D64" s="30">
        <v>3300</v>
      </c>
      <c r="E64" s="22">
        <v>0.7</v>
      </c>
      <c r="F64" s="31">
        <f t="shared" si="9"/>
        <v>2310</v>
      </c>
      <c r="G64" s="32">
        <v>20</v>
      </c>
      <c r="H64" s="45"/>
      <c r="I64" s="31">
        <f t="shared" si="10"/>
        <v>0</v>
      </c>
      <c r="J64" s="33"/>
    </row>
    <row r="65" spans="2:10" ht="30.75" customHeight="1">
      <c r="B65" s="21" t="s">
        <v>126</v>
      </c>
      <c r="C65" s="46" t="s">
        <v>5</v>
      </c>
      <c r="D65" s="30">
        <v>3300</v>
      </c>
      <c r="E65" s="22">
        <v>0.7</v>
      </c>
      <c r="F65" s="31">
        <f t="shared" si="9"/>
        <v>2310</v>
      </c>
      <c r="G65" s="32">
        <v>20</v>
      </c>
      <c r="H65" s="45"/>
      <c r="I65" s="31">
        <f t="shared" si="10"/>
        <v>0</v>
      </c>
      <c r="J65" s="33"/>
    </row>
    <row r="66" spans="2:10" ht="30.75" customHeight="1">
      <c r="B66" s="21" t="s">
        <v>127</v>
      </c>
      <c r="C66" s="46" t="s">
        <v>5</v>
      </c>
      <c r="D66" s="30">
        <v>3300</v>
      </c>
      <c r="E66" s="22">
        <v>0.7</v>
      </c>
      <c r="F66" s="31">
        <f t="shared" si="9"/>
        <v>2310</v>
      </c>
      <c r="G66" s="32">
        <v>20</v>
      </c>
      <c r="H66" s="45"/>
      <c r="I66" s="31">
        <f t="shared" si="10"/>
        <v>0</v>
      </c>
      <c r="J66" s="33"/>
    </row>
    <row r="67" spans="2:10" ht="30.75" customHeight="1">
      <c r="B67" s="21" t="s">
        <v>128</v>
      </c>
      <c r="C67" s="46" t="s">
        <v>5</v>
      </c>
      <c r="D67" s="30">
        <v>3300</v>
      </c>
      <c r="E67" s="22">
        <v>0.7</v>
      </c>
      <c r="F67" s="31">
        <f t="shared" si="9"/>
        <v>2310</v>
      </c>
      <c r="G67" s="32">
        <v>20</v>
      </c>
      <c r="H67" s="45"/>
      <c r="I67" s="31">
        <f t="shared" si="10"/>
        <v>0</v>
      </c>
      <c r="J67" s="33"/>
    </row>
    <row r="68" spans="2:10" ht="30.75" customHeight="1">
      <c r="B68" s="21" t="s">
        <v>129</v>
      </c>
      <c r="C68" s="46" t="s">
        <v>10</v>
      </c>
      <c r="D68" s="30">
        <v>12000</v>
      </c>
      <c r="E68" s="22">
        <v>0.7</v>
      </c>
      <c r="F68" s="31">
        <f t="shared" si="9"/>
        <v>8400</v>
      </c>
      <c r="G68" s="32">
        <v>9</v>
      </c>
      <c r="H68" s="45"/>
      <c r="I68" s="31">
        <f t="shared" si="10"/>
        <v>0</v>
      </c>
      <c r="J68" s="33"/>
    </row>
    <row r="69" spans="2:10" ht="30.75" customHeight="1">
      <c r="B69" s="21" t="s">
        <v>130</v>
      </c>
      <c r="C69" s="46" t="s">
        <v>10</v>
      </c>
      <c r="D69" s="30">
        <v>12000</v>
      </c>
      <c r="E69" s="22">
        <v>0.7</v>
      </c>
      <c r="F69" s="31">
        <f t="shared" si="9"/>
        <v>8400</v>
      </c>
      <c r="G69" s="32">
        <v>9</v>
      </c>
      <c r="H69" s="45"/>
      <c r="I69" s="31">
        <f t="shared" si="10"/>
        <v>0</v>
      </c>
      <c r="J69" s="33"/>
    </row>
    <row r="70" spans="2:10" ht="30.75" customHeight="1">
      <c r="B70" s="21" t="s">
        <v>131</v>
      </c>
      <c r="C70" s="46" t="s">
        <v>10</v>
      </c>
      <c r="D70" s="30">
        <v>12000</v>
      </c>
      <c r="E70" s="22">
        <v>0.7</v>
      </c>
      <c r="F70" s="31">
        <f t="shared" si="9"/>
        <v>8400</v>
      </c>
      <c r="G70" s="32">
        <v>9</v>
      </c>
      <c r="H70" s="45"/>
      <c r="I70" s="31">
        <f t="shared" si="10"/>
        <v>0</v>
      </c>
      <c r="J70" s="33"/>
    </row>
    <row r="71" spans="2:10" ht="30.75" customHeight="1">
      <c r="B71" s="21" t="s">
        <v>132</v>
      </c>
      <c r="C71" s="46" t="s">
        <v>10</v>
      </c>
      <c r="D71" s="30">
        <v>12000</v>
      </c>
      <c r="E71" s="22">
        <v>0.7</v>
      </c>
      <c r="F71" s="31">
        <f t="shared" si="9"/>
        <v>8400</v>
      </c>
      <c r="G71" s="32">
        <v>9</v>
      </c>
      <c r="H71" s="45"/>
      <c r="I71" s="31">
        <f t="shared" si="10"/>
        <v>0</v>
      </c>
      <c r="J71" s="33"/>
    </row>
    <row r="72" spans="2:10" ht="30.75" customHeight="1">
      <c r="B72" s="21" t="s">
        <v>133</v>
      </c>
      <c r="C72" s="46" t="s">
        <v>10</v>
      </c>
      <c r="D72" s="30">
        <v>12000</v>
      </c>
      <c r="E72" s="22">
        <v>0.7</v>
      </c>
      <c r="F72" s="31">
        <f t="shared" si="9"/>
        <v>8400</v>
      </c>
      <c r="G72" s="32">
        <v>9</v>
      </c>
      <c r="H72" s="45"/>
      <c r="I72" s="31">
        <f t="shared" si="10"/>
        <v>0</v>
      </c>
      <c r="J72" s="33"/>
    </row>
    <row r="73" spans="2:10" ht="72" customHeight="1">
      <c r="B73" s="21" t="s">
        <v>183</v>
      </c>
      <c r="C73" s="46" t="s">
        <v>184</v>
      </c>
      <c r="D73" s="30">
        <v>5300</v>
      </c>
      <c r="E73" s="22">
        <v>0.7</v>
      </c>
      <c r="F73" s="31">
        <v>3710</v>
      </c>
      <c r="G73" s="32">
        <v>5</v>
      </c>
      <c r="H73" s="45"/>
      <c r="I73" s="31">
        <f t="shared" si="10"/>
        <v>0</v>
      </c>
      <c r="J73" s="33"/>
    </row>
    <row r="74" spans="2:10" ht="72" customHeight="1">
      <c r="B74" s="21" t="s">
        <v>209</v>
      </c>
      <c r="C74" s="46" t="s">
        <v>210</v>
      </c>
      <c r="D74" s="30">
        <v>1200</v>
      </c>
      <c r="E74" s="22">
        <v>0.7</v>
      </c>
      <c r="F74" s="31">
        <f aca="true" t="shared" si="11" ref="F74:F82">D74*E74</f>
        <v>840</v>
      </c>
      <c r="G74" s="32">
        <v>20</v>
      </c>
      <c r="H74" s="45"/>
      <c r="I74" s="31">
        <f t="shared" si="10"/>
        <v>0</v>
      </c>
      <c r="J74" s="33"/>
    </row>
    <row r="75" spans="2:10" ht="72" customHeight="1">
      <c r="B75" s="21" t="s">
        <v>23</v>
      </c>
      <c r="C75" s="46" t="s">
        <v>48</v>
      </c>
      <c r="D75" s="30">
        <v>1700</v>
      </c>
      <c r="E75" s="22">
        <v>0.75</v>
      </c>
      <c r="F75" s="31">
        <f t="shared" si="11"/>
        <v>1275</v>
      </c>
      <c r="G75" s="32">
        <v>12</v>
      </c>
      <c r="H75" s="45"/>
      <c r="I75" s="31">
        <f t="shared" si="10"/>
        <v>0</v>
      </c>
      <c r="J75" s="33"/>
    </row>
    <row r="76" spans="2:10" ht="72" customHeight="1">
      <c r="B76" s="21" t="s">
        <v>24</v>
      </c>
      <c r="C76" s="46" t="s">
        <v>48</v>
      </c>
      <c r="D76" s="30">
        <v>1700</v>
      </c>
      <c r="E76" s="22">
        <v>0.75</v>
      </c>
      <c r="F76" s="31">
        <f t="shared" si="11"/>
        <v>1275</v>
      </c>
      <c r="G76" s="32">
        <v>12</v>
      </c>
      <c r="H76" s="45"/>
      <c r="I76" s="31">
        <f t="shared" si="10"/>
        <v>0</v>
      </c>
      <c r="J76" s="33"/>
    </row>
    <row r="77" spans="2:10" ht="72" customHeight="1">
      <c r="B77" s="47" t="s">
        <v>199</v>
      </c>
      <c r="C77" s="48" t="s">
        <v>171</v>
      </c>
      <c r="D77" s="49">
        <v>450</v>
      </c>
      <c r="E77" s="50">
        <v>0.7</v>
      </c>
      <c r="F77" s="51">
        <f t="shared" si="11"/>
        <v>315</v>
      </c>
      <c r="G77" s="52">
        <v>15</v>
      </c>
      <c r="H77" s="53"/>
      <c r="I77" s="51">
        <f t="shared" si="10"/>
        <v>0</v>
      </c>
      <c r="J77" s="101" t="s">
        <v>172</v>
      </c>
    </row>
    <row r="78" spans="2:10" ht="33" customHeight="1">
      <c r="B78" s="47" t="s">
        <v>200</v>
      </c>
      <c r="C78" s="48" t="s">
        <v>169</v>
      </c>
      <c r="D78" s="49">
        <v>450</v>
      </c>
      <c r="E78" s="50">
        <v>0.7</v>
      </c>
      <c r="F78" s="51">
        <f t="shared" si="11"/>
        <v>315</v>
      </c>
      <c r="G78" s="52">
        <v>15</v>
      </c>
      <c r="H78" s="53"/>
      <c r="I78" s="51">
        <f t="shared" si="10"/>
        <v>0</v>
      </c>
      <c r="J78" s="102"/>
    </row>
    <row r="79" spans="2:10" ht="33" customHeight="1">
      <c r="B79" s="47" t="s">
        <v>201</v>
      </c>
      <c r="C79" s="48" t="s">
        <v>170</v>
      </c>
      <c r="D79" s="49">
        <v>450</v>
      </c>
      <c r="E79" s="50">
        <v>0.7</v>
      </c>
      <c r="F79" s="51">
        <f t="shared" si="11"/>
        <v>315</v>
      </c>
      <c r="G79" s="52">
        <v>15</v>
      </c>
      <c r="H79" s="53"/>
      <c r="I79" s="51">
        <f t="shared" si="10"/>
        <v>0</v>
      </c>
      <c r="J79" s="102"/>
    </row>
    <row r="80" spans="2:10" ht="33" customHeight="1">
      <c r="B80" s="47" t="s">
        <v>202</v>
      </c>
      <c r="C80" s="48" t="s">
        <v>170</v>
      </c>
      <c r="D80" s="49">
        <v>450</v>
      </c>
      <c r="E80" s="50">
        <v>0.7</v>
      </c>
      <c r="F80" s="51">
        <f t="shared" si="11"/>
        <v>315</v>
      </c>
      <c r="G80" s="52">
        <v>15</v>
      </c>
      <c r="H80" s="53"/>
      <c r="I80" s="51">
        <f t="shared" si="10"/>
        <v>0</v>
      </c>
      <c r="J80" s="102"/>
    </row>
    <row r="81" spans="2:10" ht="33" customHeight="1">
      <c r="B81" s="47" t="s">
        <v>203</v>
      </c>
      <c r="C81" s="48" t="s">
        <v>169</v>
      </c>
      <c r="D81" s="49">
        <v>450</v>
      </c>
      <c r="E81" s="50">
        <v>0.7</v>
      </c>
      <c r="F81" s="51">
        <f t="shared" si="11"/>
        <v>315</v>
      </c>
      <c r="G81" s="52">
        <v>15</v>
      </c>
      <c r="H81" s="53"/>
      <c r="I81" s="51">
        <f t="shared" si="10"/>
        <v>0</v>
      </c>
      <c r="J81" s="102"/>
    </row>
    <row r="82" spans="2:10" ht="33" customHeight="1">
      <c r="B82" s="47" t="s">
        <v>204</v>
      </c>
      <c r="C82" s="48" t="s">
        <v>170</v>
      </c>
      <c r="D82" s="49">
        <v>450</v>
      </c>
      <c r="E82" s="50">
        <v>0.7</v>
      </c>
      <c r="F82" s="51">
        <f t="shared" si="11"/>
        <v>315</v>
      </c>
      <c r="G82" s="52">
        <v>15</v>
      </c>
      <c r="H82" s="53"/>
      <c r="I82" s="51">
        <f t="shared" si="10"/>
        <v>0</v>
      </c>
      <c r="J82" s="103"/>
    </row>
    <row r="83" spans="2:10" ht="72" customHeight="1">
      <c r="B83" s="54" t="s">
        <v>195</v>
      </c>
      <c r="C83" s="55" t="s">
        <v>196</v>
      </c>
      <c r="D83" s="56">
        <v>480</v>
      </c>
      <c r="E83" s="57">
        <v>0.7</v>
      </c>
      <c r="F83" s="58">
        <f aca="true" t="shared" si="12" ref="F83:F89">D83*E83</f>
        <v>336</v>
      </c>
      <c r="G83" s="59">
        <v>7</v>
      </c>
      <c r="H83" s="60"/>
      <c r="I83" s="25">
        <f aca="true" t="shared" si="13" ref="I83:I89">F83*H83</f>
        <v>0</v>
      </c>
      <c r="J83" s="105" t="s">
        <v>205</v>
      </c>
    </row>
    <row r="84" spans="2:10" ht="24" customHeight="1">
      <c r="B84" s="54" t="s">
        <v>188</v>
      </c>
      <c r="C84" s="55" t="s">
        <v>189</v>
      </c>
      <c r="D84" s="56">
        <v>480</v>
      </c>
      <c r="E84" s="57">
        <v>0.7</v>
      </c>
      <c r="F84" s="58">
        <f t="shared" si="12"/>
        <v>336</v>
      </c>
      <c r="G84" s="59">
        <v>7</v>
      </c>
      <c r="H84" s="60"/>
      <c r="I84" s="25">
        <f t="shared" si="13"/>
        <v>0</v>
      </c>
      <c r="J84" s="106"/>
    </row>
    <row r="85" spans="2:10" ht="24" customHeight="1">
      <c r="B85" s="54" t="s">
        <v>190</v>
      </c>
      <c r="C85" s="55" t="s">
        <v>189</v>
      </c>
      <c r="D85" s="56">
        <v>480</v>
      </c>
      <c r="E85" s="57">
        <v>0.7</v>
      </c>
      <c r="F85" s="58">
        <f t="shared" si="12"/>
        <v>336</v>
      </c>
      <c r="G85" s="59">
        <v>7</v>
      </c>
      <c r="H85" s="60"/>
      <c r="I85" s="25">
        <f t="shared" si="13"/>
        <v>0</v>
      </c>
      <c r="J85" s="106"/>
    </row>
    <row r="86" spans="2:10" ht="24" customHeight="1">
      <c r="B86" s="54" t="s">
        <v>191</v>
      </c>
      <c r="C86" s="55" t="s">
        <v>169</v>
      </c>
      <c r="D86" s="56">
        <v>480</v>
      </c>
      <c r="E86" s="57">
        <v>0.7</v>
      </c>
      <c r="F86" s="58">
        <f t="shared" si="12"/>
        <v>336</v>
      </c>
      <c r="G86" s="59">
        <v>7</v>
      </c>
      <c r="H86" s="60"/>
      <c r="I86" s="25">
        <f t="shared" si="13"/>
        <v>0</v>
      </c>
      <c r="J86" s="106"/>
    </row>
    <row r="87" spans="2:10" ht="24" customHeight="1">
      <c r="B87" s="54" t="s">
        <v>192</v>
      </c>
      <c r="C87" s="55" t="s">
        <v>169</v>
      </c>
      <c r="D87" s="56">
        <v>480</v>
      </c>
      <c r="E87" s="57">
        <v>0.7</v>
      </c>
      <c r="F87" s="58">
        <f t="shared" si="12"/>
        <v>336</v>
      </c>
      <c r="G87" s="59">
        <v>7</v>
      </c>
      <c r="H87" s="60"/>
      <c r="I87" s="25">
        <f t="shared" si="13"/>
        <v>0</v>
      </c>
      <c r="J87" s="106"/>
    </row>
    <row r="88" spans="2:10" ht="24" customHeight="1">
      <c r="B88" s="54" t="s">
        <v>193</v>
      </c>
      <c r="C88" s="55" t="s">
        <v>194</v>
      </c>
      <c r="D88" s="56">
        <v>480</v>
      </c>
      <c r="E88" s="57">
        <v>0.7</v>
      </c>
      <c r="F88" s="58">
        <f t="shared" si="12"/>
        <v>336</v>
      </c>
      <c r="G88" s="59">
        <v>7</v>
      </c>
      <c r="H88" s="60"/>
      <c r="I88" s="25">
        <f t="shared" si="13"/>
        <v>0</v>
      </c>
      <c r="J88" s="106"/>
    </row>
    <row r="89" spans="2:10" ht="24" customHeight="1">
      <c r="B89" s="54" t="s">
        <v>197</v>
      </c>
      <c r="C89" s="55" t="s">
        <v>198</v>
      </c>
      <c r="D89" s="56">
        <v>480</v>
      </c>
      <c r="E89" s="57">
        <v>0.7</v>
      </c>
      <c r="F89" s="58">
        <f t="shared" si="12"/>
        <v>336</v>
      </c>
      <c r="G89" s="59">
        <v>7</v>
      </c>
      <c r="H89" s="60"/>
      <c r="I89" s="25">
        <f t="shared" si="13"/>
        <v>0</v>
      </c>
      <c r="J89" s="107"/>
    </row>
    <row r="90" spans="2:10" ht="72" customHeight="1">
      <c r="B90" s="54" t="s">
        <v>206</v>
      </c>
      <c r="C90" s="55" t="s">
        <v>208</v>
      </c>
      <c r="D90" s="56">
        <v>780</v>
      </c>
      <c r="E90" s="57">
        <v>0.75</v>
      </c>
      <c r="F90" s="58">
        <f>D90*E90</f>
        <v>585</v>
      </c>
      <c r="G90" s="59">
        <v>12</v>
      </c>
      <c r="H90" s="60"/>
      <c r="I90" s="25">
        <f>F90*H90</f>
        <v>0</v>
      </c>
      <c r="J90" s="61"/>
    </row>
    <row r="91" spans="2:10" ht="72" customHeight="1">
      <c r="B91" s="54" t="s">
        <v>207</v>
      </c>
      <c r="C91" s="55" t="s">
        <v>208</v>
      </c>
      <c r="D91" s="56">
        <v>780</v>
      </c>
      <c r="E91" s="57">
        <v>0.75</v>
      </c>
      <c r="F91" s="58">
        <f>D91*E91</f>
        <v>585</v>
      </c>
      <c r="G91" s="59">
        <v>12</v>
      </c>
      <c r="H91" s="60"/>
      <c r="I91" s="25">
        <f>F91*H91</f>
        <v>0</v>
      </c>
      <c r="J91" s="61"/>
    </row>
    <row r="92" spans="2:10" ht="72" customHeight="1">
      <c r="B92" s="62"/>
      <c r="C92" s="62"/>
      <c r="D92" s="30"/>
      <c r="E92" s="22"/>
      <c r="F92" s="31"/>
      <c r="G92" s="32"/>
      <c r="H92" s="33"/>
      <c r="I92" s="31"/>
      <c r="J92" s="33"/>
    </row>
    <row r="93" spans="2:10" ht="72" customHeight="1" thickBot="1">
      <c r="B93" s="10" t="s">
        <v>167</v>
      </c>
      <c r="C93" s="11"/>
      <c r="D93" s="11"/>
      <c r="E93" s="11"/>
      <c r="F93" s="11"/>
      <c r="G93" s="11"/>
      <c r="H93" s="11"/>
      <c r="I93" s="11"/>
      <c r="J93" s="12"/>
    </row>
    <row r="94" spans="2:10" ht="72" customHeight="1" thickTop="1">
      <c r="B94" s="21" t="s">
        <v>25</v>
      </c>
      <c r="C94" s="22" t="s">
        <v>47</v>
      </c>
      <c r="D94" s="30">
        <v>1500</v>
      </c>
      <c r="E94" s="22">
        <v>0.7</v>
      </c>
      <c r="F94" s="31">
        <f aca="true" t="shared" si="14" ref="F94:F101">D94*E94</f>
        <v>1050</v>
      </c>
      <c r="G94" s="32">
        <v>12</v>
      </c>
      <c r="H94" s="33"/>
      <c r="I94" s="31">
        <f t="shared" si="10"/>
        <v>0</v>
      </c>
      <c r="J94" s="33"/>
    </row>
    <row r="95" spans="2:10" ht="72" customHeight="1">
      <c r="B95" s="21" t="s">
        <v>173</v>
      </c>
      <c r="C95" s="22" t="s">
        <v>8</v>
      </c>
      <c r="D95" s="30">
        <v>1886</v>
      </c>
      <c r="E95" s="22">
        <v>0.75</v>
      </c>
      <c r="F95" s="31">
        <f t="shared" si="14"/>
        <v>1414.5</v>
      </c>
      <c r="G95" s="32">
        <v>6</v>
      </c>
      <c r="H95" s="45"/>
      <c r="I95" s="31">
        <f aca="true" t="shared" si="15" ref="I95:I101">F95*H95</f>
        <v>0</v>
      </c>
      <c r="J95" s="33"/>
    </row>
    <row r="96" spans="2:10" s="63" customFormat="1" ht="72" customHeight="1">
      <c r="B96" s="21" t="s">
        <v>174</v>
      </c>
      <c r="C96" s="22" t="s">
        <v>8</v>
      </c>
      <c r="D96" s="30">
        <v>1886</v>
      </c>
      <c r="E96" s="22">
        <v>0.75</v>
      </c>
      <c r="F96" s="31">
        <f t="shared" si="14"/>
        <v>1414.5</v>
      </c>
      <c r="G96" s="32">
        <v>6</v>
      </c>
      <c r="H96" s="45"/>
      <c r="I96" s="31">
        <f t="shared" si="15"/>
        <v>0</v>
      </c>
      <c r="J96" s="33"/>
    </row>
    <row r="97" spans="2:10" s="63" customFormat="1" ht="72" customHeight="1">
      <c r="B97" s="21" t="s">
        <v>175</v>
      </c>
      <c r="C97" s="22" t="s">
        <v>8</v>
      </c>
      <c r="D97" s="30">
        <v>1886</v>
      </c>
      <c r="E97" s="22">
        <v>0.75</v>
      </c>
      <c r="F97" s="31">
        <f t="shared" si="14"/>
        <v>1414.5</v>
      </c>
      <c r="G97" s="32">
        <v>6</v>
      </c>
      <c r="H97" s="45"/>
      <c r="I97" s="31">
        <f t="shared" si="15"/>
        <v>0</v>
      </c>
      <c r="J97" s="33"/>
    </row>
    <row r="98" spans="2:10" s="63" customFormat="1" ht="72" customHeight="1">
      <c r="B98" s="21" t="s">
        <v>176</v>
      </c>
      <c r="C98" s="22" t="s">
        <v>8</v>
      </c>
      <c r="D98" s="30">
        <v>1886</v>
      </c>
      <c r="E98" s="22">
        <v>0.75</v>
      </c>
      <c r="F98" s="31">
        <f t="shared" si="14"/>
        <v>1414.5</v>
      </c>
      <c r="G98" s="32">
        <v>6</v>
      </c>
      <c r="H98" s="45"/>
      <c r="I98" s="31">
        <f t="shared" si="15"/>
        <v>0</v>
      </c>
      <c r="J98" s="33"/>
    </row>
    <row r="99" spans="2:10" s="63" customFormat="1" ht="27.75" customHeight="1">
      <c r="B99" s="21" t="s">
        <v>97</v>
      </c>
      <c r="C99" s="22" t="s">
        <v>8</v>
      </c>
      <c r="D99" s="30">
        <v>1886</v>
      </c>
      <c r="E99" s="22">
        <v>0.75</v>
      </c>
      <c r="F99" s="31">
        <f t="shared" si="14"/>
        <v>1414.5</v>
      </c>
      <c r="G99" s="32">
        <v>6</v>
      </c>
      <c r="H99" s="45"/>
      <c r="I99" s="31">
        <f t="shared" si="15"/>
        <v>0</v>
      </c>
      <c r="J99" s="33"/>
    </row>
    <row r="100" spans="2:10" s="63" customFormat="1" ht="27.75" customHeight="1">
      <c r="B100" s="21" t="s">
        <v>98</v>
      </c>
      <c r="C100" s="22" t="s">
        <v>8</v>
      </c>
      <c r="D100" s="30">
        <v>1886</v>
      </c>
      <c r="E100" s="22">
        <v>0.75</v>
      </c>
      <c r="F100" s="31">
        <f t="shared" si="14"/>
        <v>1414.5</v>
      </c>
      <c r="G100" s="32">
        <v>6</v>
      </c>
      <c r="H100" s="45"/>
      <c r="I100" s="31">
        <f t="shared" si="15"/>
        <v>0</v>
      </c>
      <c r="J100" s="33"/>
    </row>
    <row r="101" spans="2:10" s="63" customFormat="1" ht="27.75" customHeight="1">
      <c r="B101" s="21" t="s">
        <v>99</v>
      </c>
      <c r="C101" s="22" t="s">
        <v>8</v>
      </c>
      <c r="D101" s="30">
        <v>1886</v>
      </c>
      <c r="E101" s="22">
        <v>0.75</v>
      </c>
      <c r="F101" s="31">
        <f t="shared" si="14"/>
        <v>1414.5</v>
      </c>
      <c r="G101" s="32">
        <v>6</v>
      </c>
      <c r="H101" s="45"/>
      <c r="I101" s="31">
        <f t="shared" si="15"/>
        <v>0</v>
      </c>
      <c r="J101" s="33"/>
    </row>
    <row r="102" spans="2:10" ht="27.75" customHeight="1">
      <c r="B102" s="21" t="s">
        <v>56</v>
      </c>
      <c r="C102" s="22" t="s">
        <v>57</v>
      </c>
      <c r="D102" s="30">
        <v>1300</v>
      </c>
      <c r="E102" s="22">
        <v>0.7</v>
      </c>
      <c r="F102" s="31">
        <f aca="true" t="shared" si="16" ref="F102:F115">D102*E102</f>
        <v>909.9999999999999</v>
      </c>
      <c r="G102" s="32">
        <v>6</v>
      </c>
      <c r="H102" s="45"/>
      <c r="I102" s="31">
        <f aca="true" t="shared" si="17" ref="I102:I115">F102*H102</f>
        <v>0</v>
      </c>
      <c r="J102" s="33"/>
    </row>
    <row r="103" spans="2:10" ht="27.75" customHeight="1">
      <c r="B103" s="21" t="s">
        <v>58</v>
      </c>
      <c r="C103" s="22" t="s">
        <v>57</v>
      </c>
      <c r="D103" s="30">
        <v>1300</v>
      </c>
      <c r="E103" s="22">
        <v>0.7</v>
      </c>
      <c r="F103" s="31">
        <f t="shared" si="16"/>
        <v>909.9999999999999</v>
      </c>
      <c r="G103" s="32">
        <v>6</v>
      </c>
      <c r="H103" s="45"/>
      <c r="I103" s="31">
        <f t="shared" si="17"/>
        <v>0</v>
      </c>
      <c r="J103" s="33"/>
    </row>
    <row r="104" spans="2:10" ht="27.75" customHeight="1">
      <c r="B104" s="21" t="s">
        <v>59</v>
      </c>
      <c r="C104" s="22" t="s">
        <v>57</v>
      </c>
      <c r="D104" s="30">
        <v>1300</v>
      </c>
      <c r="E104" s="22">
        <v>0.7</v>
      </c>
      <c r="F104" s="31">
        <f t="shared" si="16"/>
        <v>909.9999999999999</v>
      </c>
      <c r="G104" s="32">
        <v>6</v>
      </c>
      <c r="H104" s="45"/>
      <c r="I104" s="31">
        <f t="shared" si="17"/>
        <v>0</v>
      </c>
      <c r="J104" s="33"/>
    </row>
    <row r="105" spans="2:10" ht="72" customHeight="1">
      <c r="B105" s="21" t="s">
        <v>61</v>
      </c>
      <c r="C105" s="22" t="s">
        <v>60</v>
      </c>
      <c r="D105" s="30">
        <v>267</v>
      </c>
      <c r="E105" s="22">
        <v>0.7</v>
      </c>
      <c r="F105" s="31">
        <f t="shared" si="16"/>
        <v>186.89999999999998</v>
      </c>
      <c r="G105" s="32">
        <v>16</v>
      </c>
      <c r="H105" s="45"/>
      <c r="I105" s="31">
        <f t="shared" si="17"/>
        <v>0</v>
      </c>
      <c r="J105" s="33"/>
    </row>
    <row r="106" spans="2:10" ht="27.75" customHeight="1">
      <c r="B106" s="21" t="s">
        <v>62</v>
      </c>
      <c r="C106" s="22" t="s">
        <v>60</v>
      </c>
      <c r="D106" s="30">
        <v>267</v>
      </c>
      <c r="E106" s="22">
        <v>0.7</v>
      </c>
      <c r="F106" s="31">
        <f t="shared" si="16"/>
        <v>186.89999999999998</v>
      </c>
      <c r="G106" s="32">
        <v>16</v>
      </c>
      <c r="H106" s="45"/>
      <c r="I106" s="31">
        <f t="shared" si="17"/>
        <v>0</v>
      </c>
      <c r="J106" s="33"/>
    </row>
    <row r="107" spans="2:10" ht="27.75" customHeight="1">
      <c r="B107" s="21" t="s">
        <v>63</v>
      </c>
      <c r="C107" s="22" t="s">
        <v>60</v>
      </c>
      <c r="D107" s="30">
        <v>267</v>
      </c>
      <c r="E107" s="22">
        <v>0.7</v>
      </c>
      <c r="F107" s="31">
        <f t="shared" si="16"/>
        <v>186.89999999999998</v>
      </c>
      <c r="G107" s="32">
        <v>16</v>
      </c>
      <c r="H107" s="45"/>
      <c r="I107" s="31">
        <f t="shared" si="17"/>
        <v>0</v>
      </c>
      <c r="J107" s="33"/>
    </row>
    <row r="108" spans="2:10" ht="27.75" customHeight="1">
      <c r="B108" s="21" t="s">
        <v>64</v>
      </c>
      <c r="C108" s="22" t="s">
        <v>60</v>
      </c>
      <c r="D108" s="30">
        <v>267</v>
      </c>
      <c r="E108" s="22">
        <v>0.7</v>
      </c>
      <c r="F108" s="31">
        <f t="shared" si="16"/>
        <v>186.89999999999998</v>
      </c>
      <c r="G108" s="32">
        <v>16</v>
      </c>
      <c r="H108" s="45"/>
      <c r="I108" s="31">
        <f t="shared" si="17"/>
        <v>0</v>
      </c>
      <c r="J108" s="33"/>
    </row>
    <row r="109" spans="2:10" ht="27.75" customHeight="1">
      <c r="B109" s="21" t="s">
        <v>65</v>
      </c>
      <c r="C109" s="22" t="s">
        <v>60</v>
      </c>
      <c r="D109" s="30">
        <v>238</v>
      </c>
      <c r="E109" s="22">
        <v>0.7</v>
      </c>
      <c r="F109" s="31">
        <f t="shared" si="16"/>
        <v>166.6</v>
      </c>
      <c r="G109" s="32">
        <v>16</v>
      </c>
      <c r="H109" s="45"/>
      <c r="I109" s="31">
        <f t="shared" si="17"/>
        <v>0</v>
      </c>
      <c r="J109" s="33"/>
    </row>
    <row r="110" spans="2:10" ht="27.75" customHeight="1">
      <c r="B110" s="21" t="s">
        <v>66</v>
      </c>
      <c r="C110" s="22" t="s">
        <v>60</v>
      </c>
      <c r="D110" s="30">
        <v>257</v>
      </c>
      <c r="E110" s="22">
        <v>0.7</v>
      </c>
      <c r="F110" s="31">
        <f t="shared" si="16"/>
        <v>179.89999999999998</v>
      </c>
      <c r="G110" s="32">
        <v>16</v>
      </c>
      <c r="H110" s="45"/>
      <c r="I110" s="31">
        <f t="shared" si="17"/>
        <v>0</v>
      </c>
      <c r="J110" s="33"/>
    </row>
    <row r="111" spans="2:10" ht="27.75" customHeight="1">
      <c r="B111" s="21" t="s">
        <v>67</v>
      </c>
      <c r="C111" s="22" t="s">
        <v>60</v>
      </c>
      <c r="D111" s="30">
        <v>257</v>
      </c>
      <c r="E111" s="22">
        <v>0.7</v>
      </c>
      <c r="F111" s="31">
        <f t="shared" si="16"/>
        <v>179.89999999999998</v>
      </c>
      <c r="G111" s="32">
        <v>16</v>
      </c>
      <c r="H111" s="45"/>
      <c r="I111" s="31">
        <f t="shared" si="17"/>
        <v>0</v>
      </c>
      <c r="J111" s="33"/>
    </row>
    <row r="112" spans="2:10" ht="27.75" customHeight="1">
      <c r="B112" s="21" t="s">
        <v>68</v>
      </c>
      <c r="C112" s="22" t="s">
        <v>60</v>
      </c>
      <c r="D112" s="30">
        <v>257</v>
      </c>
      <c r="E112" s="22">
        <v>0.7</v>
      </c>
      <c r="F112" s="31">
        <f t="shared" si="16"/>
        <v>179.89999999999998</v>
      </c>
      <c r="G112" s="32">
        <v>16</v>
      </c>
      <c r="H112" s="45"/>
      <c r="I112" s="31">
        <f t="shared" si="17"/>
        <v>0</v>
      </c>
      <c r="J112" s="33"/>
    </row>
    <row r="113" spans="2:10" ht="27.75" customHeight="1">
      <c r="B113" s="21" t="s">
        <v>69</v>
      </c>
      <c r="C113" s="22" t="s">
        <v>60</v>
      </c>
      <c r="D113" s="30">
        <v>267</v>
      </c>
      <c r="E113" s="22">
        <v>0.7</v>
      </c>
      <c r="F113" s="31">
        <f t="shared" si="16"/>
        <v>186.89999999999998</v>
      </c>
      <c r="G113" s="32">
        <v>16</v>
      </c>
      <c r="H113" s="45"/>
      <c r="I113" s="31">
        <f t="shared" si="17"/>
        <v>0</v>
      </c>
      <c r="J113" s="33"/>
    </row>
    <row r="114" spans="2:10" ht="27.75" customHeight="1">
      <c r="B114" s="21" t="s">
        <v>70</v>
      </c>
      <c r="C114" s="22" t="s">
        <v>60</v>
      </c>
      <c r="D114" s="30">
        <v>257</v>
      </c>
      <c r="E114" s="22">
        <v>0.7</v>
      </c>
      <c r="F114" s="31">
        <f t="shared" si="16"/>
        <v>179.89999999999998</v>
      </c>
      <c r="G114" s="32">
        <v>16</v>
      </c>
      <c r="H114" s="45"/>
      <c r="I114" s="31">
        <f t="shared" si="17"/>
        <v>0</v>
      </c>
      <c r="J114" s="33"/>
    </row>
    <row r="115" spans="2:10" ht="27.75" customHeight="1">
      <c r="B115" s="21" t="s">
        <v>71</v>
      </c>
      <c r="C115" s="22" t="s">
        <v>60</v>
      </c>
      <c r="D115" s="30">
        <v>267</v>
      </c>
      <c r="E115" s="22">
        <v>0.7</v>
      </c>
      <c r="F115" s="31">
        <f t="shared" si="16"/>
        <v>186.89999999999998</v>
      </c>
      <c r="G115" s="32">
        <v>16</v>
      </c>
      <c r="H115" s="45"/>
      <c r="I115" s="31">
        <f t="shared" si="17"/>
        <v>0</v>
      </c>
      <c r="J115" s="33"/>
    </row>
    <row r="116" spans="2:10" ht="27.75" customHeight="1">
      <c r="B116" s="21" t="s">
        <v>177</v>
      </c>
      <c r="C116" s="22" t="s">
        <v>8</v>
      </c>
      <c r="D116" s="30">
        <v>2077</v>
      </c>
      <c r="E116" s="22">
        <v>0.75</v>
      </c>
      <c r="F116" s="31">
        <f aca="true" t="shared" si="18" ref="F116:F121">D116*E116</f>
        <v>1557.75</v>
      </c>
      <c r="G116" s="32">
        <v>6</v>
      </c>
      <c r="H116" s="45"/>
      <c r="I116" s="31">
        <f aca="true" t="shared" si="19" ref="I116:I121">F116*H116</f>
        <v>0</v>
      </c>
      <c r="J116" s="33" t="s">
        <v>79</v>
      </c>
    </row>
    <row r="117" spans="2:10" s="63" customFormat="1" ht="27.75" customHeight="1">
      <c r="B117" s="21" t="s">
        <v>140</v>
      </c>
      <c r="C117" s="22" t="s">
        <v>137</v>
      </c>
      <c r="D117" s="30">
        <v>278</v>
      </c>
      <c r="E117" s="22">
        <v>0.75</v>
      </c>
      <c r="F117" s="31">
        <f t="shared" si="18"/>
        <v>208.5</v>
      </c>
      <c r="G117" s="32">
        <v>10</v>
      </c>
      <c r="H117" s="45"/>
      <c r="I117" s="31">
        <f t="shared" si="19"/>
        <v>0</v>
      </c>
      <c r="J117" s="33"/>
    </row>
    <row r="118" spans="2:10" s="63" customFormat="1" ht="27.75" customHeight="1">
      <c r="B118" s="21" t="s">
        <v>138</v>
      </c>
      <c r="C118" s="22" t="s">
        <v>137</v>
      </c>
      <c r="D118" s="30">
        <v>278</v>
      </c>
      <c r="E118" s="22">
        <v>0.75</v>
      </c>
      <c r="F118" s="31">
        <f t="shared" si="18"/>
        <v>208.5</v>
      </c>
      <c r="G118" s="32">
        <v>10</v>
      </c>
      <c r="H118" s="45"/>
      <c r="I118" s="31">
        <f t="shared" si="19"/>
        <v>0</v>
      </c>
      <c r="J118" s="33"/>
    </row>
    <row r="119" spans="2:10" s="63" customFormat="1" ht="27.75" customHeight="1">
      <c r="B119" s="21" t="s">
        <v>139</v>
      </c>
      <c r="C119" s="22" t="s">
        <v>137</v>
      </c>
      <c r="D119" s="30">
        <v>278</v>
      </c>
      <c r="E119" s="22">
        <v>0.75</v>
      </c>
      <c r="F119" s="31">
        <f t="shared" si="18"/>
        <v>208.5</v>
      </c>
      <c r="G119" s="32">
        <v>10</v>
      </c>
      <c r="H119" s="45"/>
      <c r="I119" s="31">
        <f t="shared" si="19"/>
        <v>0</v>
      </c>
      <c r="J119" s="33"/>
    </row>
    <row r="120" spans="2:10" s="63" customFormat="1" ht="27.75" customHeight="1">
      <c r="B120" s="21" t="s">
        <v>141</v>
      </c>
      <c r="C120" s="22" t="s">
        <v>137</v>
      </c>
      <c r="D120" s="30">
        <v>278</v>
      </c>
      <c r="E120" s="22">
        <v>0.75</v>
      </c>
      <c r="F120" s="31">
        <f t="shared" si="18"/>
        <v>208.5</v>
      </c>
      <c r="G120" s="32">
        <v>10</v>
      </c>
      <c r="H120" s="45"/>
      <c r="I120" s="31">
        <f t="shared" si="19"/>
        <v>0</v>
      </c>
      <c r="J120" s="33"/>
    </row>
    <row r="121" spans="2:10" s="63" customFormat="1" ht="27.75" customHeight="1">
      <c r="B121" s="21" t="s">
        <v>142</v>
      </c>
      <c r="C121" s="22" t="s">
        <v>137</v>
      </c>
      <c r="D121" s="30">
        <v>278</v>
      </c>
      <c r="E121" s="22">
        <v>0.75</v>
      </c>
      <c r="F121" s="31">
        <f t="shared" si="18"/>
        <v>208.5</v>
      </c>
      <c r="G121" s="32">
        <v>10</v>
      </c>
      <c r="H121" s="45"/>
      <c r="I121" s="31">
        <f t="shared" si="19"/>
        <v>0</v>
      </c>
      <c r="J121" s="33"/>
    </row>
    <row r="122" spans="2:10" ht="72" customHeight="1">
      <c r="B122" s="21" t="s">
        <v>107</v>
      </c>
      <c r="C122" s="22" t="s">
        <v>137</v>
      </c>
      <c r="D122" s="23">
        <v>350</v>
      </c>
      <c r="E122" s="24">
        <v>0.7</v>
      </c>
      <c r="F122" s="25">
        <f aca="true" t="shared" si="20" ref="F122:F127">D122*E122</f>
        <v>244.99999999999997</v>
      </c>
      <c r="G122" s="26">
        <v>12</v>
      </c>
      <c r="H122" s="64"/>
      <c r="I122" s="25">
        <f aca="true" t="shared" si="21" ref="I122:I127">F122*H122</f>
        <v>0</v>
      </c>
      <c r="J122" s="27" t="s">
        <v>212</v>
      </c>
    </row>
    <row r="123" spans="2:10" ht="72" customHeight="1">
      <c r="B123" s="21" t="s">
        <v>108</v>
      </c>
      <c r="C123" s="22" t="s">
        <v>137</v>
      </c>
      <c r="D123" s="23">
        <v>350</v>
      </c>
      <c r="E123" s="24">
        <v>0.7</v>
      </c>
      <c r="F123" s="25">
        <f t="shared" si="20"/>
        <v>244.99999999999997</v>
      </c>
      <c r="G123" s="26">
        <v>12</v>
      </c>
      <c r="H123" s="64"/>
      <c r="I123" s="25">
        <f t="shared" si="21"/>
        <v>0</v>
      </c>
      <c r="J123" s="27" t="s">
        <v>212</v>
      </c>
    </row>
    <row r="124" spans="2:10" ht="72" customHeight="1">
      <c r="B124" s="21" t="s">
        <v>147</v>
      </c>
      <c r="C124" s="22" t="s">
        <v>137</v>
      </c>
      <c r="D124" s="23">
        <v>350</v>
      </c>
      <c r="E124" s="24">
        <v>0.7</v>
      </c>
      <c r="F124" s="25">
        <f t="shared" si="20"/>
        <v>244.99999999999997</v>
      </c>
      <c r="G124" s="26">
        <v>12</v>
      </c>
      <c r="H124" s="64"/>
      <c r="I124" s="25">
        <f t="shared" si="21"/>
        <v>0</v>
      </c>
      <c r="J124" s="27" t="s">
        <v>212</v>
      </c>
    </row>
    <row r="125" spans="2:10" ht="72" customHeight="1">
      <c r="B125" s="21" t="s">
        <v>109</v>
      </c>
      <c r="C125" s="22" t="s">
        <v>137</v>
      </c>
      <c r="D125" s="23">
        <v>350</v>
      </c>
      <c r="E125" s="24">
        <v>0.7</v>
      </c>
      <c r="F125" s="25">
        <f t="shared" si="20"/>
        <v>244.99999999999997</v>
      </c>
      <c r="G125" s="26">
        <v>12</v>
      </c>
      <c r="H125" s="64"/>
      <c r="I125" s="25">
        <f t="shared" si="21"/>
        <v>0</v>
      </c>
      <c r="J125" s="27" t="s">
        <v>212</v>
      </c>
    </row>
    <row r="126" spans="2:10" ht="72" customHeight="1">
      <c r="B126" s="21" t="s">
        <v>110</v>
      </c>
      <c r="C126" s="22" t="s">
        <v>137</v>
      </c>
      <c r="D126" s="23">
        <v>350</v>
      </c>
      <c r="E126" s="24">
        <v>0.7</v>
      </c>
      <c r="F126" s="25">
        <f t="shared" si="20"/>
        <v>244.99999999999997</v>
      </c>
      <c r="G126" s="26">
        <v>12</v>
      </c>
      <c r="H126" s="64"/>
      <c r="I126" s="25">
        <f>F126*H126</f>
        <v>0</v>
      </c>
      <c r="J126" s="27" t="s">
        <v>212</v>
      </c>
    </row>
    <row r="127" spans="2:10" ht="72" customHeight="1">
      <c r="B127" s="21" t="s">
        <v>157</v>
      </c>
      <c r="C127" s="22" t="s">
        <v>137</v>
      </c>
      <c r="D127" s="23">
        <v>350</v>
      </c>
      <c r="E127" s="24">
        <v>0.7</v>
      </c>
      <c r="F127" s="25">
        <f t="shared" si="20"/>
        <v>244.99999999999997</v>
      </c>
      <c r="G127" s="26">
        <v>12</v>
      </c>
      <c r="H127" s="64"/>
      <c r="I127" s="25">
        <f t="shared" si="21"/>
        <v>0</v>
      </c>
      <c r="J127" s="27" t="s">
        <v>212</v>
      </c>
    </row>
    <row r="128" spans="2:10" ht="16.5" customHeight="1">
      <c r="B128" s="29"/>
      <c r="C128" s="22"/>
      <c r="D128" s="30"/>
      <c r="E128" s="22"/>
      <c r="F128" s="31"/>
      <c r="G128" s="32"/>
      <c r="H128" s="33"/>
      <c r="I128" s="31"/>
      <c r="J128" s="33"/>
    </row>
    <row r="129" spans="2:10" ht="16.5" customHeight="1" thickBot="1">
      <c r="B129" s="98" t="s">
        <v>55</v>
      </c>
      <c r="C129" s="99"/>
      <c r="D129" s="99"/>
      <c r="E129" s="99"/>
      <c r="F129" s="99"/>
      <c r="G129" s="99"/>
      <c r="H129" s="99"/>
      <c r="I129" s="99"/>
      <c r="J129" s="100"/>
    </row>
    <row r="130" spans="2:10" ht="72" customHeight="1" thickTop="1">
      <c r="B130" s="21" t="s">
        <v>153</v>
      </c>
      <c r="C130" s="22" t="s">
        <v>42</v>
      </c>
      <c r="D130" s="23">
        <v>360</v>
      </c>
      <c r="E130" s="24">
        <v>0.75</v>
      </c>
      <c r="F130" s="25">
        <f aca="true" t="shared" si="22" ref="F130:F135">D130*E130</f>
        <v>270</v>
      </c>
      <c r="G130" s="26">
        <v>12</v>
      </c>
      <c r="H130" s="64"/>
      <c r="I130" s="25">
        <f aca="true" t="shared" si="23" ref="I130:I135">F130*H130</f>
        <v>0</v>
      </c>
      <c r="J130" s="27"/>
    </row>
    <row r="131" spans="2:10" ht="72" customHeight="1">
      <c r="B131" s="21" t="s">
        <v>152</v>
      </c>
      <c r="C131" s="22" t="s">
        <v>42</v>
      </c>
      <c r="D131" s="23">
        <v>360</v>
      </c>
      <c r="E131" s="24">
        <v>0.75</v>
      </c>
      <c r="F131" s="25">
        <f t="shared" si="22"/>
        <v>270</v>
      </c>
      <c r="G131" s="26">
        <v>12</v>
      </c>
      <c r="H131" s="64"/>
      <c r="I131" s="25">
        <f t="shared" si="23"/>
        <v>0</v>
      </c>
      <c r="J131" s="27"/>
    </row>
    <row r="132" spans="2:10" ht="72" customHeight="1">
      <c r="B132" s="29" t="s">
        <v>93</v>
      </c>
      <c r="C132" s="22" t="s">
        <v>94</v>
      </c>
      <c r="D132" s="30">
        <v>300</v>
      </c>
      <c r="E132" s="22">
        <v>0.75</v>
      </c>
      <c r="F132" s="31">
        <f t="shared" si="22"/>
        <v>225</v>
      </c>
      <c r="G132" s="32">
        <v>10</v>
      </c>
      <c r="H132" s="33"/>
      <c r="I132" s="31">
        <f t="shared" si="23"/>
        <v>0</v>
      </c>
      <c r="J132" s="108" t="s">
        <v>221</v>
      </c>
    </row>
    <row r="133" spans="2:10" ht="72" customHeight="1">
      <c r="B133" s="29" t="s">
        <v>95</v>
      </c>
      <c r="C133" s="22" t="s">
        <v>94</v>
      </c>
      <c r="D133" s="30">
        <v>300</v>
      </c>
      <c r="E133" s="22">
        <v>0.75</v>
      </c>
      <c r="F133" s="31">
        <f t="shared" si="22"/>
        <v>225</v>
      </c>
      <c r="G133" s="32">
        <v>10</v>
      </c>
      <c r="H133" s="33"/>
      <c r="I133" s="31">
        <f t="shared" si="23"/>
        <v>0</v>
      </c>
      <c r="J133" s="109"/>
    </row>
    <row r="134" spans="2:10" ht="72" customHeight="1">
      <c r="B134" s="29" t="s">
        <v>154</v>
      </c>
      <c r="C134" s="22" t="s">
        <v>72</v>
      </c>
      <c r="D134" s="30">
        <v>300</v>
      </c>
      <c r="E134" s="22">
        <v>0.75</v>
      </c>
      <c r="F134" s="31">
        <f t="shared" si="22"/>
        <v>225</v>
      </c>
      <c r="G134" s="32">
        <v>10</v>
      </c>
      <c r="H134" s="33"/>
      <c r="I134" s="31">
        <f t="shared" si="23"/>
        <v>0</v>
      </c>
      <c r="J134" s="109"/>
    </row>
    <row r="135" spans="2:10" ht="72" customHeight="1">
      <c r="B135" s="29" t="s">
        <v>155</v>
      </c>
      <c r="C135" s="22" t="s">
        <v>72</v>
      </c>
      <c r="D135" s="30">
        <v>300</v>
      </c>
      <c r="E135" s="22">
        <v>0.75</v>
      </c>
      <c r="F135" s="31">
        <f t="shared" si="22"/>
        <v>225</v>
      </c>
      <c r="G135" s="32">
        <v>10</v>
      </c>
      <c r="H135" s="33"/>
      <c r="I135" s="31">
        <f t="shared" si="23"/>
        <v>0</v>
      </c>
      <c r="J135" s="109"/>
    </row>
    <row r="136" spans="2:10" ht="72" customHeight="1">
      <c r="B136" s="29" t="s">
        <v>156</v>
      </c>
      <c r="C136" s="22" t="s">
        <v>72</v>
      </c>
      <c r="D136" s="30">
        <v>300</v>
      </c>
      <c r="E136" s="22">
        <v>0.75</v>
      </c>
      <c r="F136" s="31">
        <f>D136*E136</f>
        <v>225</v>
      </c>
      <c r="G136" s="32">
        <v>10</v>
      </c>
      <c r="H136" s="33"/>
      <c r="I136" s="31">
        <f>F136*H136</f>
        <v>0</v>
      </c>
      <c r="J136" s="110"/>
    </row>
    <row r="137" spans="2:10" ht="16.5" customHeight="1">
      <c r="B137" s="29"/>
      <c r="C137" s="22"/>
      <c r="D137" s="30"/>
      <c r="E137" s="22"/>
      <c r="F137" s="31"/>
      <c r="G137" s="32"/>
      <c r="H137" s="33"/>
      <c r="I137" s="31"/>
      <c r="J137" s="33"/>
    </row>
    <row r="138" spans="2:10" ht="16.5" customHeight="1" thickBot="1">
      <c r="B138" s="98" t="s">
        <v>88</v>
      </c>
      <c r="C138" s="99"/>
      <c r="D138" s="99"/>
      <c r="E138" s="99"/>
      <c r="F138" s="99"/>
      <c r="G138" s="99"/>
      <c r="H138" s="99"/>
      <c r="I138" s="99"/>
      <c r="J138" s="100"/>
    </row>
    <row r="139" spans="2:10" ht="72" customHeight="1" thickTop="1">
      <c r="B139" s="65" t="s">
        <v>12</v>
      </c>
      <c r="C139" s="66" t="s">
        <v>13</v>
      </c>
      <c r="D139" s="67">
        <v>350</v>
      </c>
      <c r="E139" s="68">
        <v>0.7</v>
      </c>
      <c r="F139" s="69">
        <f>D139*E139</f>
        <v>244.99999999999997</v>
      </c>
      <c r="G139" s="70">
        <v>24</v>
      </c>
      <c r="H139" s="71"/>
      <c r="I139" s="69">
        <f>F139*H139</f>
        <v>0</v>
      </c>
      <c r="J139" s="111" t="s">
        <v>87</v>
      </c>
    </row>
    <row r="140" spans="2:10" ht="72" customHeight="1">
      <c r="B140" s="13" t="s">
        <v>211</v>
      </c>
      <c r="C140" s="14" t="s">
        <v>74</v>
      </c>
      <c r="D140" s="34">
        <v>650</v>
      </c>
      <c r="E140" s="22">
        <v>0.7</v>
      </c>
      <c r="F140" s="35">
        <f>D140*E140</f>
        <v>454.99999999999994</v>
      </c>
      <c r="G140" s="36">
        <v>12</v>
      </c>
      <c r="H140" s="37"/>
      <c r="I140" s="35">
        <f>F140*H140</f>
        <v>0</v>
      </c>
      <c r="J140" s="109"/>
    </row>
    <row r="141" spans="2:10" s="63" customFormat="1" ht="72" customHeight="1">
      <c r="B141" s="21" t="s">
        <v>227</v>
      </c>
      <c r="C141" s="22" t="s">
        <v>13</v>
      </c>
      <c r="D141" s="30">
        <v>1100</v>
      </c>
      <c r="E141" s="24">
        <v>0.7</v>
      </c>
      <c r="F141" s="31">
        <f>D141*E141</f>
        <v>770</v>
      </c>
      <c r="G141" s="32">
        <v>8</v>
      </c>
      <c r="H141" s="33"/>
      <c r="I141" s="31">
        <f>F141*H141</f>
        <v>0</v>
      </c>
      <c r="J141" s="109"/>
    </row>
    <row r="142" spans="2:10" ht="72" customHeight="1">
      <c r="B142" s="21" t="s">
        <v>229</v>
      </c>
      <c r="C142" s="22" t="s">
        <v>13</v>
      </c>
      <c r="D142" s="74">
        <v>1100</v>
      </c>
      <c r="E142" s="22">
        <v>0.7</v>
      </c>
      <c r="F142" s="31">
        <f>D142*E142</f>
        <v>770</v>
      </c>
      <c r="G142" s="32">
        <v>8</v>
      </c>
      <c r="H142" s="33"/>
      <c r="I142" s="31">
        <f>F142*H142</f>
        <v>0</v>
      </c>
      <c r="J142" s="109"/>
    </row>
    <row r="143" spans="2:10" ht="72" customHeight="1">
      <c r="B143" s="21" t="s">
        <v>228</v>
      </c>
      <c r="C143" s="22" t="s">
        <v>13</v>
      </c>
      <c r="D143" s="74">
        <v>1100</v>
      </c>
      <c r="E143" s="24">
        <v>0.7</v>
      </c>
      <c r="F143" s="31">
        <f>D143*E143</f>
        <v>770</v>
      </c>
      <c r="G143" s="32">
        <v>8</v>
      </c>
      <c r="H143" s="33"/>
      <c r="I143" s="31">
        <f>F143*H143</f>
        <v>0</v>
      </c>
      <c r="J143" s="110"/>
    </row>
    <row r="144" spans="2:10" ht="16.5" customHeight="1">
      <c r="B144" s="72"/>
      <c r="C144" s="73"/>
      <c r="D144" s="74"/>
      <c r="E144" s="75"/>
      <c r="F144" s="76"/>
      <c r="G144" s="77"/>
      <c r="H144" s="33"/>
      <c r="I144" s="78"/>
      <c r="J144" s="33"/>
    </row>
    <row r="145" spans="2:10" ht="16.5" customHeight="1" thickBot="1">
      <c r="B145" s="98" t="s">
        <v>89</v>
      </c>
      <c r="C145" s="99"/>
      <c r="D145" s="99"/>
      <c r="E145" s="99"/>
      <c r="F145" s="99"/>
      <c r="G145" s="99"/>
      <c r="H145" s="99"/>
      <c r="I145" s="99"/>
      <c r="J145" s="100"/>
    </row>
    <row r="146" spans="2:10" ht="72" customHeight="1" thickTop="1">
      <c r="B146" s="13" t="s">
        <v>91</v>
      </c>
      <c r="C146" s="14" t="s">
        <v>90</v>
      </c>
      <c r="D146" s="15">
        <v>3500</v>
      </c>
      <c r="E146" s="16">
        <v>0.6</v>
      </c>
      <c r="F146" s="17">
        <f aca="true" t="shared" si="24" ref="F146:F153">D146*E146</f>
        <v>2100</v>
      </c>
      <c r="G146" s="32" t="s">
        <v>182</v>
      </c>
      <c r="H146" s="19"/>
      <c r="I146" s="31">
        <f aca="true" t="shared" si="25" ref="I146:I153">F146*H146</f>
        <v>0</v>
      </c>
      <c r="J146" s="19" t="s">
        <v>222</v>
      </c>
    </row>
    <row r="147" spans="2:10" ht="72" customHeight="1">
      <c r="B147" s="79" t="s">
        <v>100</v>
      </c>
      <c r="C147" s="22" t="s">
        <v>101</v>
      </c>
      <c r="D147" s="30">
        <v>3600</v>
      </c>
      <c r="E147" s="22">
        <v>0.8</v>
      </c>
      <c r="F147" s="31">
        <f t="shared" si="24"/>
        <v>2880</v>
      </c>
      <c r="G147" s="32" t="s">
        <v>182</v>
      </c>
      <c r="H147" s="33"/>
      <c r="I147" s="31">
        <f t="shared" si="25"/>
        <v>0</v>
      </c>
      <c r="J147" s="33" t="s">
        <v>223</v>
      </c>
    </row>
    <row r="148" spans="2:10" ht="72" customHeight="1">
      <c r="B148" s="79" t="s">
        <v>102</v>
      </c>
      <c r="C148" s="22" t="s">
        <v>101</v>
      </c>
      <c r="D148" s="30">
        <v>2600</v>
      </c>
      <c r="E148" s="22">
        <v>0.8</v>
      </c>
      <c r="F148" s="31">
        <f t="shared" si="24"/>
        <v>2080</v>
      </c>
      <c r="G148" s="32" t="s">
        <v>182</v>
      </c>
      <c r="H148" s="33"/>
      <c r="I148" s="31">
        <f t="shared" si="25"/>
        <v>0</v>
      </c>
      <c r="J148" s="33" t="s">
        <v>224</v>
      </c>
    </row>
    <row r="149" spans="2:10" ht="72" customHeight="1" hidden="1">
      <c r="B149" s="79" t="s">
        <v>103</v>
      </c>
      <c r="C149" s="22" t="s">
        <v>101</v>
      </c>
      <c r="D149" s="30">
        <v>3200</v>
      </c>
      <c r="E149" s="22">
        <v>0.8</v>
      </c>
      <c r="F149" s="31">
        <f t="shared" si="24"/>
        <v>2560</v>
      </c>
      <c r="G149" s="32" t="s">
        <v>182</v>
      </c>
      <c r="H149" s="33"/>
      <c r="I149" s="31">
        <f t="shared" si="25"/>
        <v>0</v>
      </c>
      <c r="J149" s="33" t="s">
        <v>224</v>
      </c>
    </row>
    <row r="150" spans="2:10" ht="72" customHeight="1" hidden="1">
      <c r="B150" s="79" t="s">
        <v>104</v>
      </c>
      <c r="C150" s="22" t="s">
        <v>101</v>
      </c>
      <c r="D150" s="30">
        <v>2800</v>
      </c>
      <c r="E150" s="22">
        <v>0.8</v>
      </c>
      <c r="F150" s="31">
        <f>D150*E150</f>
        <v>2240</v>
      </c>
      <c r="G150" s="32" t="s">
        <v>182</v>
      </c>
      <c r="H150" s="33"/>
      <c r="I150" s="31">
        <f>F150*H150</f>
        <v>0</v>
      </c>
      <c r="J150" s="33" t="s">
        <v>224</v>
      </c>
    </row>
    <row r="151" spans="2:10" ht="72" customHeight="1">
      <c r="B151" s="79" t="s">
        <v>226</v>
      </c>
      <c r="C151" s="22" t="s">
        <v>92</v>
      </c>
      <c r="D151" s="30">
        <v>2500</v>
      </c>
      <c r="E151" s="22">
        <v>0.75</v>
      </c>
      <c r="F151" s="31">
        <f t="shared" si="24"/>
        <v>1875</v>
      </c>
      <c r="G151" s="32" t="s">
        <v>182</v>
      </c>
      <c r="H151" s="33"/>
      <c r="I151" s="31">
        <f t="shared" si="25"/>
        <v>0</v>
      </c>
      <c r="J151" s="33" t="s">
        <v>225</v>
      </c>
    </row>
    <row r="152" spans="2:10" ht="72" customHeight="1">
      <c r="B152" s="79" t="s">
        <v>180</v>
      </c>
      <c r="C152" s="22" t="s">
        <v>73</v>
      </c>
      <c r="D152" s="30">
        <v>3800</v>
      </c>
      <c r="E152" s="22">
        <v>0.82</v>
      </c>
      <c r="F152" s="31">
        <f t="shared" si="24"/>
        <v>3116</v>
      </c>
      <c r="G152" s="32" t="s">
        <v>182</v>
      </c>
      <c r="H152" s="33"/>
      <c r="I152" s="31">
        <f t="shared" si="25"/>
        <v>0</v>
      </c>
      <c r="J152" s="33" t="s">
        <v>225</v>
      </c>
    </row>
    <row r="153" spans="2:10" ht="72" customHeight="1">
      <c r="B153" s="79" t="s">
        <v>181</v>
      </c>
      <c r="C153" s="22" t="s">
        <v>73</v>
      </c>
      <c r="D153" s="30">
        <v>4056</v>
      </c>
      <c r="E153" s="22">
        <v>0.82</v>
      </c>
      <c r="F153" s="31">
        <f t="shared" si="24"/>
        <v>3325.9199999999996</v>
      </c>
      <c r="G153" s="32" t="s">
        <v>182</v>
      </c>
      <c r="H153" s="33"/>
      <c r="I153" s="31">
        <f t="shared" si="25"/>
        <v>0</v>
      </c>
      <c r="J153" s="33" t="s">
        <v>225</v>
      </c>
    </row>
    <row r="154" spans="2:10" ht="72" customHeight="1">
      <c r="B154" s="79"/>
      <c r="C154" s="22"/>
      <c r="D154" s="23"/>
      <c r="E154" s="24"/>
      <c r="F154" s="25">
        <f>D154*E154</f>
        <v>0</v>
      </c>
      <c r="G154" s="26"/>
      <c r="H154" s="27"/>
      <c r="I154" s="25">
        <f>F154*H154</f>
        <v>0</v>
      </c>
      <c r="J154" s="27"/>
    </row>
    <row r="155" spans="2:9" ht="21" customHeight="1" thickBot="1">
      <c r="B155" s="3" t="s">
        <v>19</v>
      </c>
      <c r="C155" s="75"/>
      <c r="D155" s="80"/>
      <c r="E155" s="81"/>
      <c r="F155" s="82"/>
      <c r="G155" s="83" t="s">
        <v>17</v>
      </c>
      <c r="H155" s="84" t="s">
        <v>18</v>
      </c>
      <c r="I155" s="85" t="s">
        <v>77</v>
      </c>
    </row>
    <row r="156" spans="2:9" ht="21" customHeight="1" thickBot="1" thickTop="1">
      <c r="B156" s="86" t="s">
        <v>20</v>
      </c>
      <c r="C156" s="75"/>
      <c r="D156" s="80"/>
      <c r="E156" s="81"/>
      <c r="F156" s="82"/>
      <c r="G156" s="87"/>
      <c r="H156" s="88">
        <f>SUM(H5:H154)</f>
        <v>0</v>
      </c>
      <c r="I156" s="89">
        <f>SUM(I5:I154)</f>
        <v>0</v>
      </c>
    </row>
    <row r="157" spans="2:10" ht="21" customHeight="1">
      <c r="B157" s="3" t="s">
        <v>96</v>
      </c>
      <c r="C157" s="75"/>
      <c r="D157" s="80"/>
      <c r="E157" s="81"/>
      <c r="F157" s="82"/>
      <c r="G157" s="90"/>
      <c r="H157" s="91"/>
      <c r="I157" s="82"/>
      <c r="J157" s="92"/>
    </row>
    <row r="158" ht="21" customHeight="1">
      <c r="D158" s="93"/>
    </row>
    <row r="159" spans="3:10" ht="21" customHeight="1">
      <c r="C159" s="1"/>
      <c r="D159" s="94"/>
      <c r="J159" s="95" t="s">
        <v>50</v>
      </c>
    </row>
    <row r="160" spans="4:10" ht="21" customHeight="1">
      <c r="D160" s="96"/>
      <c r="J160" s="95" t="s">
        <v>6</v>
      </c>
    </row>
    <row r="161" ht="21" customHeight="1">
      <c r="J161" s="95" t="s">
        <v>21</v>
      </c>
    </row>
    <row r="162" ht="21" customHeight="1">
      <c r="J162" s="95" t="s">
        <v>26</v>
      </c>
    </row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</sheetData>
  <sheetProtection/>
  <mergeCells count="5">
    <mergeCell ref="J77:J82"/>
    <mergeCell ref="B1:J1"/>
    <mergeCell ref="J83:J89"/>
    <mergeCell ref="J132:J136"/>
    <mergeCell ref="J139:J14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/>
  <headerFooter alignWithMargins="0">
    <oddHeader>&amp;L【食品】&amp;C【卸価格一覧】&amp;R&amp;P/&amp;N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アクアビットジャパン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AQUAVIT3</dc:creator>
  <cp:keywords/>
  <dc:description/>
  <cp:lastModifiedBy>koide sei</cp:lastModifiedBy>
  <cp:lastPrinted>2015-09-25T08:19:57Z</cp:lastPrinted>
  <dcterms:created xsi:type="dcterms:W3CDTF">2010-09-21T06:34:53Z</dcterms:created>
  <dcterms:modified xsi:type="dcterms:W3CDTF">2019-07-11T07:36:26Z</dcterms:modified>
  <cp:category/>
  <cp:version/>
  <cp:contentType/>
  <cp:contentStatus/>
</cp:coreProperties>
</file>