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Volumes/share/■取引先,案件/■商品提案【まとめ】/■商品一覧/"/>
    </mc:Choice>
  </mc:AlternateContent>
  <xr:revisionPtr revIDLastSave="0" documentId="8_{ED579315-0A3A-554E-A964-EE6263C55DAF}" xr6:coauthVersionLast="44" xr6:coauthVersionMax="44" xr10:uidLastSave="{00000000-0000-0000-0000-000000000000}"/>
  <bookViews>
    <workbookView xWindow="0" yWindow="460" windowWidth="28800" windowHeight="17540" tabRatio="883"/>
  </bookViews>
  <sheets>
    <sheet name="食品_見積り書" sheetId="11" r:id="rId1"/>
  </sheets>
  <definedNames>
    <definedName name="_xlnm.Print_Area" localSheetId="0">食品_見積り書!$B$3:$J$164</definedName>
    <definedName name="_xlnm.Print_Titles" localSheetId="0">食品_見積り書!$3:$3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5" i="11" l="1"/>
  <c r="F22" i="11"/>
  <c r="I22" i="11"/>
  <c r="F144" i="11"/>
  <c r="I144" i="11"/>
  <c r="F17" i="11"/>
  <c r="F75" i="11"/>
  <c r="I75" i="11"/>
  <c r="F92" i="11"/>
  <c r="I92" i="11"/>
  <c r="F91" i="11"/>
  <c r="I91" i="11"/>
  <c r="F142" i="11"/>
  <c r="I142" i="11"/>
  <c r="F143" i="11"/>
  <c r="I143" i="11"/>
  <c r="F78" i="11"/>
  <c r="I78" i="11"/>
  <c r="F79" i="11"/>
  <c r="I79" i="11"/>
  <c r="F80" i="11"/>
  <c r="I80" i="11"/>
  <c r="F81" i="11"/>
  <c r="I81" i="11"/>
  <c r="F82" i="11"/>
  <c r="I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33" i="11"/>
  <c r="I33" i="11"/>
  <c r="F18" i="11"/>
  <c r="I74" i="11"/>
  <c r="F154" i="11"/>
  <c r="I154" i="11"/>
  <c r="F153" i="11"/>
  <c r="I153" i="11"/>
  <c r="I19" i="11"/>
  <c r="I20" i="11"/>
  <c r="F137" i="11"/>
  <c r="I137" i="11"/>
  <c r="F140" i="11"/>
  <c r="I140" i="11"/>
  <c r="F127" i="11"/>
  <c r="I127" i="11"/>
  <c r="F136" i="11"/>
  <c r="I136" i="11"/>
  <c r="F135" i="11"/>
  <c r="I135" i="11"/>
  <c r="F131" i="11"/>
  <c r="I131" i="11"/>
  <c r="F132" i="11"/>
  <c r="I132" i="11"/>
  <c r="I17" i="11"/>
  <c r="F53" i="11"/>
  <c r="I53" i="11"/>
  <c r="F122" i="11"/>
  <c r="I122" i="11"/>
  <c r="F121" i="11"/>
  <c r="I121" i="11"/>
  <c r="F120" i="11"/>
  <c r="I120" i="11"/>
  <c r="F118" i="11"/>
  <c r="I118" i="11"/>
  <c r="F119" i="11"/>
  <c r="I119" i="11"/>
  <c r="F73" i="11"/>
  <c r="I73" i="11"/>
  <c r="F72" i="11"/>
  <c r="I72" i="11"/>
  <c r="F71" i="11"/>
  <c r="I71" i="11"/>
  <c r="F70" i="11"/>
  <c r="I70" i="11"/>
  <c r="F69" i="11"/>
  <c r="I69" i="11"/>
  <c r="F68" i="11"/>
  <c r="I68" i="11"/>
  <c r="F67" i="11"/>
  <c r="I67" i="11"/>
  <c r="F66" i="11"/>
  <c r="I66" i="11"/>
  <c r="F65" i="11"/>
  <c r="I65" i="11"/>
  <c r="F64" i="11"/>
  <c r="I64" i="11"/>
  <c r="F63" i="11"/>
  <c r="I63" i="11"/>
  <c r="F62" i="11"/>
  <c r="I62" i="11"/>
  <c r="F61" i="11"/>
  <c r="I61" i="11"/>
  <c r="F60" i="11"/>
  <c r="I60" i="11"/>
  <c r="F59" i="11"/>
  <c r="I59" i="11"/>
  <c r="F57" i="11"/>
  <c r="I57" i="11"/>
  <c r="F58" i="11"/>
  <c r="I58" i="11"/>
  <c r="F54" i="11"/>
  <c r="I54" i="11"/>
  <c r="F52" i="11"/>
  <c r="I52" i="11"/>
  <c r="F51" i="11"/>
  <c r="I51" i="11"/>
  <c r="F37" i="11"/>
  <c r="I37" i="11"/>
  <c r="F38" i="11"/>
  <c r="I38" i="11"/>
  <c r="F128" i="11"/>
  <c r="I128" i="11"/>
  <c r="F126" i="11"/>
  <c r="I126" i="11"/>
  <c r="F125" i="11"/>
  <c r="I125" i="11"/>
  <c r="F124" i="11"/>
  <c r="I124" i="11"/>
  <c r="F123" i="11"/>
  <c r="I123" i="11"/>
  <c r="F49" i="11"/>
  <c r="I49" i="11"/>
  <c r="F50" i="11"/>
  <c r="I50" i="11"/>
  <c r="F48" i="11"/>
  <c r="I48" i="11"/>
  <c r="H158" i="11"/>
  <c r="F150" i="11"/>
  <c r="I150" i="11"/>
  <c r="F149" i="11"/>
  <c r="I149" i="11"/>
  <c r="F148" i="11"/>
  <c r="I148" i="11"/>
  <c r="F151" i="11"/>
  <c r="I151" i="11"/>
  <c r="F97" i="11"/>
  <c r="I97" i="11"/>
  <c r="F102" i="11"/>
  <c r="I102" i="11"/>
  <c r="F101" i="11"/>
  <c r="I101" i="11"/>
  <c r="F100" i="11"/>
  <c r="I100" i="11"/>
  <c r="F99" i="11"/>
  <c r="I99" i="11"/>
  <c r="F98" i="11"/>
  <c r="I98" i="11"/>
  <c r="F133" i="11"/>
  <c r="I133" i="11"/>
  <c r="F152" i="11"/>
  <c r="I152" i="11"/>
  <c r="F147" i="11"/>
  <c r="I147" i="11"/>
  <c r="F10" i="11"/>
  <c r="I10" i="11"/>
  <c r="F5" i="11"/>
  <c r="I5" i="11"/>
  <c r="F6" i="11"/>
  <c r="I6" i="11"/>
  <c r="F7" i="11"/>
  <c r="I7" i="11"/>
  <c r="F8" i="11"/>
  <c r="I8" i="11"/>
  <c r="F36" i="11"/>
  <c r="I36" i="11"/>
  <c r="F45" i="11"/>
  <c r="I45" i="11"/>
  <c r="F156" i="11"/>
  <c r="I156" i="11"/>
  <c r="F13" i="11"/>
  <c r="I13" i="11"/>
  <c r="F27" i="11"/>
  <c r="I27" i="11"/>
  <c r="F96" i="11"/>
  <c r="I96" i="11"/>
  <c r="F117" i="11"/>
  <c r="I117" i="11"/>
  <c r="F134" i="11"/>
  <c r="I134" i="11"/>
  <c r="F141" i="11"/>
  <c r="I141" i="11"/>
  <c r="F116" i="11"/>
  <c r="I116" i="11"/>
  <c r="F115" i="11"/>
  <c r="I115" i="11"/>
  <c r="F114" i="11"/>
  <c r="I114" i="11"/>
  <c r="F113" i="11"/>
  <c r="I113" i="11"/>
  <c r="F112" i="11"/>
  <c r="I112" i="11"/>
  <c r="F111" i="11"/>
  <c r="I111" i="11"/>
  <c r="F110" i="11"/>
  <c r="I110" i="11"/>
  <c r="F109" i="11"/>
  <c r="I109" i="11"/>
  <c r="F108" i="11"/>
  <c r="I108" i="11"/>
  <c r="F107" i="11"/>
  <c r="I107" i="11"/>
  <c r="F106" i="11"/>
  <c r="I106" i="11"/>
  <c r="F105" i="11"/>
  <c r="I105" i="11"/>
  <c r="F104" i="11"/>
  <c r="I104" i="11"/>
  <c r="F103" i="11"/>
  <c r="I103" i="11"/>
  <c r="F95" i="11"/>
  <c r="I95" i="11"/>
  <c r="F77" i="11"/>
  <c r="I77" i="11"/>
  <c r="F76" i="11"/>
  <c r="I76" i="11"/>
  <c r="F47" i="11"/>
  <c r="I47" i="11"/>
  <c r="F46" i="11"/>
  <c r="I46" i="11"/>
  <c r="F44" i="11"/>
  <c r="I44" i="11"/>
  <c r="F43" i="11"/>
  <c r="I43" i="11"/>
  <c r="F42" i="11"/>
  <c r="I42" i="11"/>
  <c r="F41" i="11"/>
  <c r="I41" i="11"/>
  <c r="F32" i="11"/>
  <c r="I32" i="11"/>
  <c r="F31" i="11"/>
  <c r="I31" i="11"/>
  <c r="F30" i="11"/>
  <c r="I30" i="11"/>
  <c r="F29" i="11"/>
  <c r="I29" i="11"/>
  <c r="F28" i="11"/>
  <c r="I28" i="11"/>
  <c r="F11" i="11"/>
  <c r="I11" i="11"/>
  <c r="F12" i="11"/>
  <c r="I12" i="11"/>
  <c r="F14" i="11"/>
  <c r="I14" i="11"/>
  <c r="F15" i="11"/>
  <c r="I15" i="11"/>
  <c r="I18" i="11"/>
  <c r="F21" i="11"/>
  <c r="I21" i="11"/>
  <c r="I23" i="11"/>
  <c r="I158" i="11"/>
</calcChain>
</file>

<file path=xl/sharedStrings.xml><?xml version="1.0" encoding="utf-8"?>
<sst xmlns="http://schemas.openxmlformats.org/spreadsheetml/2006/main" count="341" uniqueCount="243">
  <si>
    <t>容量</t>
    <rPh sb="0" eb="2">
      <t>ヨウリョウ</t>
    </rPh>
    <phoneticPr fontId="2"/>
  </si>
  <si>
    <t>備考</t>
    <rPh sb="0" eb="2">
      <t>ビコウ</t>
    </rPh>
    <phoneticPr fontId="2"/>
  </si>
  <si>
    <t>320g</t>
    <phoneticPr fontId="2"/>
  </si>
  <si>
    <t>300g</t>
    <phoneticPr fontId="2"/>
  </si>
  <si>
    <t>北欧ミートボール</t>
    <rPh sb="0" eb="2">
      <t>ホクオウ</t>
    </rPh>
    <phoneticPr fontId="2"/>
  </si>
  <si>
    <t>100g</t>
    <phoneticPr fontId="2"/>
  </si>
  <si>
    <t>アクアビットジャパン</t>
  </si>
  <si>
    <t>和風スモークサーモン</t>
    <rPh sb="0" eb="2">
      <t>ワフウ</t>
    </rPh>
    <phoneticPr fontId="2"/>
  </si>
  <si>
    <t>200g</t>
    <phoneticPr fontId="2"/>
  </si>
  <si>
    <t>船上ボイル甘エビ</t>
    <rPh sb="0" eb="2">
      <t>センジョウ</t>
    </rPh>
    <rPh sb="5" eb="6">
      <t>アマ</t>
    </rPh>
    <phoneticPr fontId="2"/>
  </si>
  <si>
    <t>500g</t>
    <phoneticPr fontId="2"/>
  </si>
  <si>
    <t>ヌーケルチーズ</t>
    <phoneticPr fontId="2"/>
  </si>
  <si>
    <t>ムーミンママのシナモンブレッド</t>
    <phoneticPr fontId="2"/>
  </si>
  <si>
    <t>90g</t>
    <phoneticPr fontId="2"/>
  </si>
  <si>
    <t>商品名</t>
    <rPh sb="0" eb="3">
      <t>ショウヒンメイ</t>
    </rPh>
    <phoneticPr fontId="2"/>
  </si>
  <si>
    <t>掛率</t>
    <rPh sb="0" eb="2">
      <t>カケリツ</t>
    </rPh>
    <phoneticPr fontId="2"/>
  </si>
  <si>
    <t>発注数</t>
    <rPh sb="0" eb="3">
      <t>ハッチュウスウ</t>
    </rPh>
    <phoneticPr fontId="2"/>
  </si>
  <si>
    <t>合計</t>
    <rPh sb="0" eb="2">
      <t>ゴウケイ</t>
    </rPh>
    <phoneticPr fontId="2"/>
  </si>
  <si>
    <t>数量</t>
    <rPh sb="0" eb="2">
      <t>スウリョウ</t>
    </rPh>
    <phoneticPr fontId="2"/>
  </si>
  <si>
    <t>※輸入品の為、在庫状況によってはお取り寄せに時間がかかることがございます。</t>
    <rPh sb="1" eb="3">
      <t>ユニュウ</t>
    </rPh>
    <rPh sb="3" eb="4">
      <t>ヒン</t>
    </rPh>
    <rPh sb="5" eb="6">
      <t>タメ</t>
    </rPh>
    <rPh sb="7" eb="9">
      <t>ザイコ</t>
    </rPh>
    <rPh sb="9" eb="11">
      <t>ジョウキョウ</t>
    </rPh>
    <rPh sb="17" eb="18">
      <t>ト</t>
    </rPh>
    <rPh sb="19" eb="20">
      <t>ヨ</t>
    </rPh>
    <rPh sb="22" eb="24">
      <t>ジカン</t>
    </rPh>
    <phoneticPr fontId="2"/>
  </si>
  <si>
    <t>※ロットについてはご相談ください</t>
    <rPh sb="10" eb="12">
      <t>ソウダン</t>
    </rPh>
    <phoneticPr fontId="2"/>
  </si>
  <si>
    <t>TEL:03-3408-4778</t>
  </si>
  <si>
    <t>ロット</t>
    <phoneticPr fontId="2"/>
  </si>
  <si>
    <t>KOBBS サマーハウス</t>
    <phoneticPr fontId="2"/>
  </si>
  <si>
    <t>KOBBS パッション＆ビューティ</t>
    <phoneticPr fontId="2"/>
  </si>
  <si>
    <t>ルーバリスリラ　ミディアムロースト</t>
    <phoneticPr fontId="2"/>
  </si>
  <si>
    <t>FAX:03-3408-4761</t>
    <phoneticPr fontId="2"/>
  </si>
  <si>
    <t>冷燻サバ</t>
    <rPh sb="0" eb="2">
      <t>レイクン</t>
    </rPh>
    <phoneticPr fontId="2"/>
  </si>
  <si>
    <t>ニシンマリネ（ディルオニオン）</t>
    <phoneticPr fontId="2"/>
  </si>
  <si>
    <t>ニシンマリネ（味噌サワークリーム）</t>
    <rPh sb="7" eb="9">
      <t>ミソ</t>
    </rPh>
    <phoneticPr fontId="2"/>
  </si>
  <si>
    <t>100g</t>
    <phoneticPr fontId="2"/>
  </si>
  <si>
    <t>700g</t>
    <phoneticPr fontId="2"/>
  </si>
  <si>
    <t>300g</t>
    <phoneticPr fontId="2"/>
  </si>
  <si>
    <t>350g</t>
    <phoneticPr fontId="2"/>
  </si>
  <si>
    <t>ゴートチーズ</t>
    <phoneticPr fontId="2"/>
  </si>
  <si>
    <t>250g</t>
    <phoneticPr fontId="2"/>
  </si>
  <si>
    <t>リダーチーズ</t>
    <phoneticPr fontId="2"/>
  </si>
  <si>
    <t>約200g</t>
    <rPh sb="0" eb="1">
      <t>ヤク</t>
    </rPh>
    <phoneticPr fontId="2"/>
  </si>
  <si>
    <t>ヤールスバーグ</t>
    <phoneticPr fontId="2"/>
  </si>
  <si>
    <t>ビンテージノルベジア９ヶ月熟成</t>
    <rPh sb="12" eb="13">
      <t>ゲツ</t>
    </rPh>
    <rPh sb="13" eb="15">
      <t>ジュクセイ</t>
    </rPh>
    <phoneticPr fontId="2"/>
  </si>
  <si>
    <t>約300g</t>
    <rPh sb="0" eb="1">
      <t>ヤク</t>
    </rPh>
    <phoneticPr fontId="2"/>
  </si>
  <si>
    <t>150g</t>
    <phoneticPr fontId="2"/>
  </si>
  <si>
    <t>320g</t>
    <phoneticPr fontId="2"/>
  </si>
  <si>
    <t>370g</t>
    <phoneticPr fontId="2"/>
  </si>
  <si>
    <t>370g</t>
    <phoneticPr fontId="2"/>
  </si>
  <si>
    <t>120g</t>
    <phoneticPr fontId="2"/>
  </si>
  <si>
    <t>250g</t>
    <phoneticPr fontId="2"/>
  </si>
  <si>
    <t>125g</t>
    <phoneticPr fontId="2"/>
  </si>
  <si>
    <t>200g～</t>
    <phoneticPr fontId="2"/>
  </si>
  <si>
    <t>　東京都港区元麻布3-10-22-201</t>
    <rPh sb="1" eb="4">
      <t>トウキョウト</t>
    </rPh>
    <rPh sb="4" eb="6">
      <t>ミナトク</t>
    </rPh>
    <rPh sb="6" eb="9">
      <t>モトアザブ</t>
    </rPh>
    <phoneticPr fontId="2"/>
  </si>
  <si>
    <t>200g</t>
    <phoneticPr fontId="2"/>
  </si>
  <si>
    <t>【冷凍】</t>
    <phoneticPr fontId="2"/>
  </si>
  <si>
    <t>【チーズ】</t>
    <phoneticPr fontId="2"/>
  </si>
  <si>
    <t>【ジャム・瓶・缶詰】</t>
    <phoneticPr fontId="2"/>
  </si>
  <si>
    <t>【お菓子（その他）】</t>
    <phoneticPr fontId="2"/>
  </si>
  <si>
    <t>ロバーツコーヒー　缶＜ﾛﾊﾞｰﾂｽﾍﾟｼｬﾙ＞</t>
    <phoneticPr fontId="2"/>
  </si>
  <si>
    <t>100g</t>
    <phoneticPr fontId="2"/>
  </si>
  <si>
    <t>ロバーツコーヒー　缶＜バニラ＞</t>
    <phoneticPr fontId="2"/>
  </si>
  <si>
    <t>ロバーツコーヒー　缶＜チョコレート＞</t>
    <phoneticPr fontId="2"/>
  </si>
  <si>
    <t>25g</t>
    <phoneticPr fontId="2"/>
  </si>
  <si>
    <t>ロバーツコーヒー小袋＜ミントチョコ＞</t>
    <phoneticPr fontId="2"/>
  </si>
  <si>
    <t>ロバーツコーヒー小袋＜オレンジ＞</t>
    <phoneticPr fontId="2"/>
  </si>
  <si>
    <t>ロバーツコーヒー小袋＜ロバーツスペシャル＞</t>
    <phoneticPr fontId="2"/>
  </si>
  <si>
    <t>ロバーツコーヒー小袋＜ブルーベリー＞</t>
    <phoneticPr fontId="2"/>
  </si>
  <si>
    <t>ロバーツコーヒー小袋＜おなか＞</t>
    <phoneticPr fontId="2"/>
  </si>
  <si>
    <t>ロバーツコーヒー小袋＜ダークロースト＞</t>
    <phoneticPr fontId="2"/>
  </si>
  <si>
    <t>ロバーツコーヒー小袋＜フィンランディア＞</t>
    <phoneticPr fontId="2"/>
  </si>
  <si>
    <t>ロバーツコーヒー小袋＜ヘルシンキ＞</t>
    <phoneticPr fontId="2"/>
  </si>
  <si>
    <t>ロバーツコーヒー小袋＜バニラ＞</t>
    <phoneticPr fontId="2"/>
  </si>
  <si>
    <t>ロバーツコーヒー小袋＜レイル＞</t>
    <phoneticPr fontId="2"/>
  </si>
  <si>
    <t>ロバーツコーヒー小袋＜チョコレート＞</t>
    <phoneticPr fontId="2"/>
  </si>
  <si>
    <t>75g</t>
    <phoneticPr fontId="2"/>
  </si>
  <si>
    <t>500ml</t>
    <phoneticPr fontId="2"/>
  </si>
  <si>
    <t>130g</t>
    <phoneticPr fontId="2"/>
  </si>
  <si>
    <t>卸価格　　　　　（税抜）</t>
    <rPh sb="0" eb="1">
      <t>オロシ</t>
    </rPh>
    <rPh sb="1" eb="3">
      <t>カカク</t>
    </rPh>
    <rPh sb="9" eb="10">
      <t>ゼイ</t>
    </rPh>
    <rPh sb="10" eb="11">
      <t>ヌ</t>
    </rPh>
    <phoneticPr fontId="2"/>
  </si>
  <si>
    <t>参考上代　　（税抜）</t>
    <rPh sb="0" eb="2">
      <t>サンコウ</t>
    </rPh>
    <rPh sb="2" eb="4">
      <t>ジョウダイ</t>
    </rPh>
    <rPh sb="7" eb="8">
      <t>ゼイ</t>
    </rPh>
    <rPh sb="8" eb="9">
      <t>ヌ</t>
    </rPh>
    <phoneticPr fontId="2"/>
  </si>
  <si>
    <t>下代（税抜）</t>
    <rPh sb="0" eb="1">
      <t>シタ</t>
    </rPh>
    <rPh sb="1" eb="2">
      <t>ダイ</t>
    </rPh>
    <rPh sb="3" eb="4">
      <t>ゼイ</t>
    </rPh>
    <rPh sb="4" eb="5">
      <t>ヌ</t>
    </rPh>
    <phoneticPr fontId="2"/>
  </si>
  <si>
    <t>下代計　　　　（税抜）</t>
    <rPh sb="0" eb="1">
      <t>シタ</t>
    </rPh>
    <rPh sb="1" eb="2">
      <t>ダイ</t>
    </rPh>
    <rPh sb="2" eb="3">
      <t>ケイ</t>
    </rPh>
    <rPh sb="8" eb="9">
      <t>ゼイ</t>
    </rPh>
    <rPh sb="9" eb="10">
      <t>ヌ</t>
    </rPh>
    <phoneticPr fontId="2"/>
  </si>
  <si>
    <t>冬季限定</t>
    <phoneticPr fontId="2"/>
  </si>
  <si>
    <t>ニシンマリネ（マスタード）</t>
    <phoneticPr fontId="2"/>
  </si>
  <si>
    <t>330g</t>
    <phoneticPr fontId="2"/>
  </si>
  <si>
    <t>Trollスモークサーモン</t>
    <phoneticPr fontId="2"/>
  </si>
  <si>
    <t>Trollスモークサーモン（ホール）</t>
    <phoneticPr fontId="2"/>
  </si>
  <si>
    <t>Trollスモークサーモン（カット）</t>
    <phoneticPr fontId="2"/>
  </si>
  <si>
    <t>Trollペッパースモークサーモン</t>
    <phoneticPr fontId="2"/>
  </si>
  <si>
    <t>1c/s(70)以上は割引あり</t>
    <rPh sb="8" eb="10">
      <t>イジョウ</t>
    </rPh>
    <rPh sb="11" eb="13">
      <t>ワリビキ</t>
    </rPh>
    <phoneticPr fontId="2"/>
  </si>
  <si>
    <t>合わせて5ケース以上のご注文お願いいたします</t>
    <rPh sb="0" eb="1">
      <t>ア</t>
    </rPh>
    <rPh sb="8" eb="10">
      <t>イジョウ</t>
    </rPh>
    <rPh sb="12" eb="14">
      <t>チュウモン</t>
    </rPh>
    <rPh sb="15" eb="16">
      <t>ネガ</t>
    </rPh>
    <phoneticPr fontId="2"/>
  </si>
  <si>
    <t>【お菓子（ムーミン/他キャラクター）】</t>
    <rPh sb="10" eb="11">
      <t>ホカ</t>
    </rPh>
    <phoneticPr fontId="2"/>
  </si>
  <si>
    <t>【アルコール/酒】</t>
    <rPh sb="7" eb="8">
      <t>サケ</t>
    </rPh>
    <phoneticPr fontId="2"/>
  </si>
  <si>
    <t>700ml</t>
    <phoneticPr fontId="2"/>
  </si>
  <si>
    <t>スコーネ　アクアビット</t>
    <phoneticPr fontId="2"/>
  </si>
  <si>
    <t>750ml</t>
    <phoneticPr fontId="2"/>
  </si>
  <si>
    <t>Carletti スティックチョコレート　ミント</t>
    <phoneticPr fontId="2"/>
  </si>
  <si>
    <t>75g</t>
    <phoneticPr fontId="2"/>
  </si>
  <si>
    <t>Carletti スティックチョコレート　オレンジ</t>
    <phoneticPr fontId="2"/>
  </si>
  <si>
    <t>※下代3万円以上（税抜）のご発注で、送料を無料とさせて頂きます。（下回る場合は実費頂きます）</t>
    <rPh sb="1" eb="3">
      <t>ゲダイ</t>
    </rPh>
    <rPh sb="4" eb="8">
      <t>マンエンイジョウ</t>
    </rPh>
    <rPh sb="9" eb="11">
      <t>ゼイヌキ</t>
    </rPh>
    <rPh sb="14" eb="16">
      <t>ハッチュウ</t>
    </rPh>
    <rPh sb="18" eb="20">
      <t>ソウリョウ</t>
    </rPh>
    <rPh sb="21" eb="23">
      <t>ムリョウ</t>
    </rPh>
    <rPh sb="27" eb="28">
      <t>イタダ</t>
    </rPh>
    <rPh sb="33" eb="35">
      <t>シタマワ</t>
    </rPh>
    <rPh sb="36" eb="38">
      <t>バアイ</t>
    </rPh>
    <rPh sb="39" eb="41">
      <t>ジッピ</t>
    </rPh>
    <rPh sb="41" eb="42">
      <t>イタダ</t>
    </rPh>
    <phoneticPr fontId="2"/>
  </si>
  <si>
    <t>ロバーツコーヒー＜チョココーヒー＞</t>
    <phoneticPr fontId="2"/>
  </si>
  <si>
    <t>ロバーツコーヒー＜バニラコーヒー＞</t>
    <phoneticPr fontId="2"/>
  </si>
  <si>
    <t>ロバーツコーヒー＜ウインナーワルツ＞</t>
    <phoneticPr fontId="2"/>
  </si>
  <si>
    <t>リニア　アクアビット</t>
    <phoneticPr fontId="2"/>
  </si>
  <si>
    <t>700ml</t>
    <phoneticPr fontId="2"/>
  </si>
  <si>
    <t>オールボー　タッフェル　アクアビット</t>
    <phoneticPr fontId="2"/>
  </si>
  <si>
    <t>オールボー　ジュビリウム　アクアビット</t>
    <phoneticPr fontId="2"/>
  </si>
  <si>
    <t>オールボー　エクスポート　アクアビット</t>
    <phoneticPr fontId="2"/>
  </si>
  <si>
    <t>OFFICER プレスドコッドロー</t>
    <phoneticPr fontId="2"/>
  </si>
  <si>
    <t>200g</t>
    <phoneticPr fontId="2"/>
  </si>
  <si>
    <t>グロワーズカップ　スペシャリティ　コスタリカ</t>
    <phoneticPr fontId="2"/>
  </si>
  <si>
    <t>グロワーズカップ　スペシャリティ　コロンビア</t>
    <phoneticPr fontId="2"/>
  </si>
  <si>
    <t>グロワーズカップ　フェアトレード　ブラジル</t>
    <phoneticPr fontId="2"/>
  </si>
  <si>
    <t>グロワーズカップ　フェアトレード　エチオピア</t>
    <phoneticPr fontId="2"/>
  </si>
  <si>
    <t>100g</t>
    <phoneticPr fontId="2"/>
  </si>
  <si>
    <t>185ｇ</t>
    <phoneticPr fontId="2"/>
  </si>
  <si>
    <t>OFFICER サーモンパテ</t>
    <phoneticPr fontId="2"/>
  </si>
  <si>
    <t>100g</t>
    <phoneticPr fontId="2"/>
  </si>
  <si>
    <t>OFFICER ロブスターパテ</t>
    <phoneticPr fontId="2"/>
  </si>
  <si>
    <t>1c/s（8入）</t>
    <rPh sb="6" eb="7">
      <t>イリ</t>
    </rPh>
    <phoneticPr fontId="2"/>
  </si>
  <si>
    <t>1c/s（10入）</t>
    <rPh sb="7" eb="8">
      <t>イリ</t>
    </rPh>
    <phoneticPr fontId="2"/>
  </si>
  <si>
    <t>Torfolk Gard　ブルーベリージャム</t>
    <phoneticPr fontId="2"/>
  </si>
  <si>
    <t>Torfolk Gard　クィーンジャム</t>
    <phoneticPr fontId="2"/>
  </si>
  <si>
    <t>Torfolk Gard　リンゴンベリージャム</t>
    <phoneticPr fontId="2"/>
  </si>
  <si>
    <t>Torfolk Gard　オレンジマーマレード</t>
    <phoneticPr fontId="2"/>
  </si>
  <si>
    <t>北欧紅茶　セーデルブレンド　スモールハウス缶</t>
    <rPh sb="0" eb="2">
      <t>ホクオウ</t>
    </rPh>
    <rPh sb="2" eb="4">
      <t>コウチャ</t>
    </rPh>
    <rPh sb="21" eb="22">
      <t>カン</t>
    </rPh>
    <phoneticPr fontId="2"/>
  </si>
  <si>
    <t>北欧紅茶　アールグレイスペシャル　スモールハウス缶</t>
    <rPh sb="24" eb="25">
      <t>カン</t>
    </rPh>
    <phoneticPr fontId="2"/>
  </si>
  <si>
    <t>北欧紅茶　セーデルブレンド　100gリフィル</t>
    <rPh sb="0" eb="2">
      <t>ホクオウ</t>
    </rPh>
    <rPh sb="2" eb="4">
      <t>コウチャ</t>
    </rPh>
    <phoneticPr fontId="2"/>
  </si>
  <si>
    <t>北欧紅茶　アールグレイスペシャル　100gリフィル</t>
    <phoneticPr fontId="2"/>
  </si>
  <si>
    <t>北欧紅茶　ティーセンターブレンド　100gリフィル</t>
    <rPh sb="0" eb="4">
      <t>ホクオウコウチャ</t>
    </rPh>
    <phoneticPr fontId="2"/>
  </si>
  <si>
    <t>北欧紅茶　サージョンスペシャル　100gリフィル</t>
    <phoneticPr fontId="2"/>
  </si>
  <si>
    <t>北欧紅茶　スパイスブレンド　100gリフィル</t>
    <rPh sb="0" eb="4">
      <t>ホクオウコウチャ</t>
    </rPh>
    <phoneticPr fontId="2"/>
  </si>
  <si>
    <t>北欧紅茶　セーデルブレンド　500gリフィル/業務用</t>
    <rPh sb="0" eb="2">
      <t>ホクオウ</t>
    </rPh>
    <rPh sb="2" eb="4">
      <t>コウチャ</t>
    </rPh>
    <phoneticPr fontId="2"/>
  </si>
  <si>
    <t>北欧紅茶　アールグレイスペシャル　500gリフィル/業務用</t>
  </si>
  <si>
    <t>北欧紅茶　ティーセンターブレンド　500gリフィル/業務用</t>
    <rPh sb="0" eb="4">
      <t>ホクオウコウチャ</t>
    </rPh>
    <phoneticPr fontId="2"/>
  </si>
  <si>
    <t>北欧紅茶　サージョンスペシャル　500gリフィル/業務用</t>
  </si>
  <si>
    <t>北欧紅茶　スパイスブレンド　500gリフィル/業務用</t>
    <rPh sb="0" eb="4">
      <t>ホクオウコウチャ</t>
    </rPh>
    <phoneticPr fontId="2"/>
  </si>
  <si>
    <t>150g</t>
    <phoneticPr fontId="2"/>
  </si>
  <si>
    <t>OFFICER スモークドコッドレバー</t>
    <phoneticPr fontId="2"/>
  </si>
  <si>
    <t>【食品】　卸価格一覧</t>
    <rPh sb="1" eb="3">
      <t>ショクヒン</t>
    </rPh>
    <rPh sb="5" eb="8">
      <t>オロシカカク</t>
    </rPh>
    <rPh sb="8" eb="10">
      <t>イチラン</t>
    </rPh>
    <phoneticPr fontId="2"/>
  </si>
  <si>
    <t>20g</t>
    <phoneticPr fontId="2"/>
  </si>
  <si>
    <t>ロバーツコーヒー　ミニ＜ダークロースト＞</t>
    <phoneticPr fontId="2"/>
  </si>
  <si>
    <t>ロバーツコーヒー　ミニ＜チョココーヒー＞</t>
    <phoneticPr fontId="2"/>
  </si>
  <si>
    <t>ロバーツコーヒー　ミニ＜おなかコーヒー＞</t>
    <phoneticPr fontId="2"/>
  </si>
  <si>
    <t>ロバーツコーヒー　ミニ＜ウィンナーワルツ＞</t>
    <phoneticPr fontId="2"/>
  </si>
  <si>
    <t>ロバーツコーヒー　ミニ＜バニラコーヒー＞</t>
    <phoneticPr fontId="2"/>
  </si>
  <si>
    <t>【クラッカー】</t>
    <phoneticPr fontId="2"/>
  </si>
  <si>
    <t>200g</t>
    <phoneticPr fontId="2"/>
  </si>
  <si>
    <t>フィンランド産　花はちみつ　「クリームハニー」</t>
    <rPh sb="6" eb="7">
      <t>サン</t>
    </rPh>
    <rPh sb="8" eb="9">
      <t>ハナ</t>
    </rPh>
    <phoneticPr fontId="2"/>
  </si>
  <si>
    <t>フィンランド産　伝統結晶はちみつ　「スタンダードハニー」</t>
    <rPh sb="6" eb="7">
      <t>サン</t>
    </rPh>
    <rPh sb="8" eb="12">
      <t>デントウケッショウ</t>
    </rPh>
    <phoneticPr fontId="2"/>
  </si>
  <si>
    <t>グロワーズカップ　フェアトレード　グアテマラ</t>
    <phoneticPr fontId="2"/>
  </si>
  <si>
    <t>/100gあたり</t>
    <phoneticPr fontId="2"/>
  </si>
  <si>
    <t>ニシンマリネ（プレーン）300g</t>
    <phoneticPr fontId="2"/>
  </si>
  <si>
    <t>ニシンマリネ（プレーン）150g</t>
    <phoneticPr fontId="2"/>
  </si>
  <si>
    <t>150g</t>
    <phoneticPr fontId="2"/>
  </si>
  <si>
    <t>ANNA'S アーモンドシン　ビスケット</t>
    <phoneticPr fontId="2"/>
  </si>
  <si>
    <t>ANNA'S ジンジャーシン　ビスケット</t>
    <phoneticPr fontId="2"/>
  </si>
  <si>
    <t>Carletti スティックチョコレート　ミルク</t>
    <phoneticPr fontId="2"/>
  </si>
  <si>
    <t>Carletti スティックチョコレート　ダーク</t>
    <phoneticPr fontId="2"/>
  </si>
  <si>
    <t>Carletti プレッツェルチョコレート　ミルク</t>
    <phoneticPr fontId="2"/>
  </si>
  <si>
    <t>グロワーズカップ　フェアトレード　ホンジュラス</t>
    <phoneticPr fontId="2"/>
  </si>
  <si>
    <t>【紅茶】</t>
    <phoneticPr fontId="2"/>
  </si>
  <si>
    <t>Amanda タラレバーの燻製オイル漬け（MSC認証）</t>
    <rPh sb="13" eb="15">
      <t>クンセイ</t>
    </rPh>
    <rPh sb="18" eb="19">
      <t>ヅ</t>
    </rPh>
    <rPh sb="24" eb="26">
      <t>ニンショウ</t>
    </rPh>
    <phoneticPr fontId="2"/>
  </si>
  <si>
    <t>約1kg</t>
    <rPh sb="0" eb="1">
      <t>ヤク</t>
    </rPh>
    <phoneticPr fontId="2"/>
  </si>
  <si>
    <t>FELIX　スライス・ビーツ</t>
    <phoneticPr fontId="2"/>
  </si>
  <si>
    <t>FELIX　スライス・ピクルス</t>
    <phoneticPr fontId="2"/>
  </si>
  <si>
    <t>kg単価</t>
    <rPh sb="2" eb="4">
      <t>タンカ</t>
    </rPh>
    <phoneticPr fontId="2"/>
  </si>
  <si>
    <t>500ｇ</t>
    <phoneticPr fontId="2"/>
  </si>
  <si>
    <t>1kg</t>
    <phoneticPr fontId="2"/>
  </si>
  <si>
    <t>4kg単位　送料別</t>
    <rPh sb="3" eb="5">
      <t>タンイ</t>
    </rPh>
    <rPh sb="6" eb="8">
      <t>ソウリョウ</t>
    </rPh>
    <rPh sb="8" eb="9">
      <t>ベツ</t>
    </rPh>
    <phoneticPr fontId="2"/>
  </si>
  <si>
    <t>【コーヒー】</t>
    <phoneticPr fontId="2"/>
  </si>
  <si>
    <t>オープン価格</t>
    <rPh sb="4" eb="6">
      <t>カカク</t>
    </rPh>
    <phoneticPr fontId="2"/>
  </si>
  <si>
    <t>4g</t>
    <phoneticPr fontId="2"/>
  </si>
  <si>
    <t>7g</t>
    <phoneticPr fontId="2"/>
  </si>
  <si>
    <t>8g</t>
    <phoneticPr fontId="2"/>
  </si>
  <si>
    <t>ロバーツコーヒー＜ダークコーヒー＞（スティンキー＆ムーミンパパ）</t>
    <phoneticPr fontId="2"/>
  </si>
  <si>
    <t>ロバーツコーヒー＜ミディアムコーヒー＞(リトルミイ＆スニフ）</t>
    <phoneticPr fontId="2"/>
  </si>
  <si>
    <t>ロバーツコーヒー＜チョコミントコーヒー＞（ムーミン＆スナフキン）</t>
    <phoneticPr fontId="2"/>
  </si>
  <si>
    <t>ロバーツコーヒー＜ブルーベリーコーヒー＞（ムーミンママ&amp;フローレン）</t>
    <phoneticPr fontId="2"/>
  </si>
  <si>
    <t>ロバーツコーヒー＜クリスマスコーヒー＞</t>
    <phoneticPr fontId="2"/>
  </si>
  <si>
    <t>ニシンマリネ（プレーン）500g</t>
    <phoneticPr fontId="2"/>
  </si>
  <si>
    <t>10パック</t>
    <phoneticPr fontId="2"/>
  </si>
  <si>
    <t>ナプエ　キュロ ジン</t>
    <phoneticPr fontId="2"/>
  </si>
  <si>
    <t>ナプエ　コスクエ　ジン</t>
    <phoneticPr fontId="2"/>
  </si>
  <si>
    <t>6(混可）</t>
    <rPh sb="2" eb="3">
      <t>コン</t>
    </rPh>
    <rPh sb="3" eb="4">
      <t>カ</t>
    </rPh>
    <phoneticPr fontId="2"/>
  </si>
  <si>
    <t>北欧紅茶　セーデルブレンド　ティーバック30袋</t>
    <rPh sb="0" eb="2">
      <t>ホクオウ</t>
    </rPh>
    <rPh sb="2" eb="4">
      <t>コウチャ</t>
    </rPh>
    <rPh sb="22" eb="23">
      <t>フクロ</t>
    </rPh>
    <phoneticPr fontId="2"/>
  </si>
  <si>
    <t>75ｇ</t>
    <phoneticPr fontId="2"/>
  </si>
  <si>
    <t>ポークソーセージ(デンマーク）</t>
    <phoneticPr fontId="2"/>
  </si>
  <si>
    <t>グラッドチーズ</t>
    <phoneticPr fontId="2"/>
  </si>
  <si>
    <t>380ｇ</t>
    <phoneticPr fontId="2"/>
  </si>
  <si>
    <t>HERB BREWER リラックス</t>
    <phoneticPr fontId="2"/>
  </si>
  <si>
    <t>5g</t>
    <phoneticPr fontId="2"/>
  </si>
  <si>
    <t>HERB BREWER ビューティー</t>
    <phoneticPr fontId="2"/>
  </si>
  <si>
    <t>HERB BREWER フォーウーマン</t>
    <phoneticPr fontId="2"/>
  </si>
  <si>
    <t>HERB BREWER ブリージング</t>
    <phoneticPr fontId="2"/>
  </si>
  <si>
    <t>HERB BREWER ディフェンド</t>
    <phoneticPr fontId="2"/>
  </si>
  <si>
    <t>6g</t>
    <phoneticPr fontId="2"/>
  </si>
  <si>
    <t>HERB BREWER クレンズ</t>
    <phoneticPr fontId="2"/>
  </si>
  <si>
    <t>4g</t>
    <phoneticPr fontId="2"/>
  </si>
  <si>
    <t>HERB BREWER スムーズ</t>
    <phoneticPr fontId="2"/>
  </si>
  <si>
    <t>5g</t>
    <phoneticPr fontId="2"/>
  </si>
  <si>
    <t>TEA BREWER テイスティーベリー</t>
    <phoneticPr fontId="3"/>
  </si>
  <si>
    <t>TEA BREWER グットモーニングクインス</t>
    <phoneticPr fontId="3"/>
  </si>
  <si>
    <t>TEA BREWER ジンジャー＆レモン</t>
    <phoneticPr fontId="3"/>
  </si>
  <si>
    <t>TEA BREWER スパイシーターメリック</t>
    <phoneticPr fontId="3"/>
  </si>
  <si>
    <t>TEA BREWER アールグレイ</t>
    <phoneticPr fontId="3"/>
  </si>
  <si>
    <t>TEA BREWER スウィートシーバックソーン</t>
    <phoneticPr fontId="3"/>
  </si>
  <si>
    <t>ハーブティー</t>
    <phoneticPr fontId="2"/>
  </si>
  <si>
    <t>Nordqvist ムーミンフレーバーブラックティー　４種セット</t>
    <rPh sb="28" eb="29">
      <t>シュ</t>
    </rPh>
    <phoneticPr fontId="2"/>
  </si>
  <si>
    <t>Nordqvist ムーミンフレーバールイボスティー　４種セット</t>
    <rPh sb="28" eb="29">
      <t>シュ</t>
    </rPh>
    <phoneticPr fontId="2"/>
  </si>
  <si>
    <t>35ｇ(20袋)</t>
    <rPh sb="6" eb="7">
      <t>フクロ</t>
    </rPh>
    <phoneticPr fontId="2"/>
  </si>
  <si>
    <t>北欧紅茶　セーデルブレンド　ミニ缶</t>
    <rPh sb="0" eb="4">
      <t>ホクオウコウチャ</t>
    </rPh>
    <rPh sb="16" eb="17">
      <t>カン</t>
    </rPh>
    <phoneticPr fontId="2"/>
  </si>
  <si>
    <t>22g</t>
    <phoneticPr fontId="2"/>
  </si>
  <si>
    <t>ムーミンママのシナモンブレッド パーティー缶</t>
    <rPh sb="21" eb="22">
      <t>カン</t>
    </rPh>
    <phoneticPr fontId="2"/>
  </si>
  <si>
    <t>2019.1価格改定</t>
    <rPh sb="6" eb="10">
      <t>カカクカイテイ</t>
    </rPh>
    <phoneticPr fontId="2"/>
  </si>
  <si>
    <t>Torfolk Gard　ストロベリージャム</t>
    <phoneticPr fontId="2"/>
  </si>
  <si>
    <t>ノルウェー干し塩タラ　（バカリャウ　ロイン）</t>
    <rPh sb="5" eb="6">
      <t>ホ</t>
    </rPh>
    <rPh sb="7" eb="8">
      <t>シオ</t>
    </rPh>
    <phoneticPr fontId="2"/>
  </si>
  <si>
    <t>ノルウェー干し塩タラ　（バカリャウ　半身）</t>
    <rPh sb="5" eb="6">
      <t>ホ</t>
    </rPh>
    <rPh sb="18" eb="20">
      <t>ハンミ</t>
    </rPh>
    <phoneticPr fontId="2"/>
  </si>
  <si>
    <t>北欧紅茶　セーデルブレンド　クラシック缶</t>
    <rPh sb="0" eb="2">
      <t>ホクオウ</t>
    </rPh>
    <rPh sb="2" eb="4">
      <t>コウチャ</t>
    </rPh>
    <rPh sb="19" eb="20">
      <t>カン</t>
    </rPh>
    <phoneticPr fontId="2"/>
  </si>
  <si>
    <t>北欧紅茶　アールグレイスペシャル　クラシック缶</t>
    <phoneticPr fontId="2"/>
  </si>
  <si>
    <t>北欧紅茶　ティーセンターブレンド　クラシック缶</t>
    <rPh sb="0" eb="4">
      <t>ホクオウコウチャ</t>
    </rPh>
    <phoneticPr fontId="2"/>
  </si>
  <si>
    <t>北欧紅茶　サージョンスペシャル　クラシック缶</t>
    <phoneticPr fontId="2"/>
  </si>
  <si>
    <t>北欧紅茶　スパイスブレンド　クラシック缶</t>
    <rPh sb="0" eb="4">
      <t>ホクオウコウチャ</t>
    </rPh>
    <phoneticPr fontId="2"/>
  </si>
  <si>
    <t>スウェーデン</t>
    <phoneticPr fontId="2"/>
  </si>
  <si>
    <t>ノルウェー</t>
    <phoneticPr fontId="2"/>
  </si>
  <si>
    <t>デンマーク</t>
    <phoneticPr fontId="2"/>
  </si>
  <si>
    <t>フィンランド</t>
    <phoneticPr fontId="2"/>
  </si>
  <si>
    <t>エリゼ　No.1（白スグリのスパークリングワイン）</t>
    <rPh sb="9" eb="10">
      <t>シロ</t>
    </rPh>
    <phoneticPr fontId="2"/>
  </si>
  <si>
    <t>ムーミンビスケット缶（ミルク）</t>
  </si>
  <si>
    <t>ムーミンビスケット缶（ラズベリー）</t>
  </si>
  <si>
    <t>ムーミンビスケット缶（ココア）</t>
    <phoneticPr fontId="2"/>
  </si>
  <si>
    <t>約100g</t>
    <rPh sb="0" eb="1">
      <t>ヤク</t>
    </rPh>
    <phoneticPr fontId="2"/>
  </si>
  <si>
    <t>NEW　アイスランド産ラムラック　（約600g）×10p　</t>
    <rPh sb="10" eb="11">
      <t>サン</t>
    </rPh>
    <rPh sb="18" eb="19">
      <t>ヤク</t>
    </rPh>
    <phoneticPr fontId="2"/>
  </si>
  <si>
    <t>　6ｋｇ　1ロット</t>
    <phoneticPr fontId="2"/>
  </si>
  <si>
    <t>加熱料理済</t>
    <rPh sb="0" eb="5">
      <t>カネツリョウリズ</t>
    </rPh>
    <phoneticPr fontId="2"/>
  </si>
  <si>
    <t>ヨーテボリー　サリナスクラッカー</t>
    <phoneticPr fontId="2"/>
  </si>
  <si>
    <t>ヨーテボリー　サワードウクラッカー</t>
    <phoneticPr fontId="2"/>
  </si>
  <si>
    <t>ヨーテボリー　全粒粉クラッカー</t>
    <rPh sb="7" eb="10">
      <t>ゼンリュウフン</t>
    </rPh>
    <phoneticPr fontId="2"/>
  </si>
  <si>
    <t>1,000g</t>
    <phoneticPr fontId="2"/>
  </si>
  <si>
    <t>ラピンクルタ ビール （1ケース 24本）</t>
    <rPh sb="19" eb="20">
      <t xml:space="preserve">ホン </t>
    </rPh>
    <phoneticPr fontId="9"/>
  </si>
  <si>
    <t>315ml</t>
    <phoneticPr fontId="9"/>
  </si>
  <si>
    <t>オープン</t>
    <phoneticPr fontId="9"/>
  </si>
  <si>
    <t>フィンランド</t>
    <phoneticPr fontId="9"/>
  </si>
  <si>
    <t>サーモンロイン（生食可）</t>
    <rPh sb="8" eb="10">
      <t xml:space="preserve">ナマショク </t>
    </rPh>
    <rPh sb="10" eb="11">
      <t xml:space="preserve">カノウ </t>
    </rPh>
    <phoneticPr fontId="2"/>
  </si>
  <si>
    <t>業務用</t>
    <rPh sb="0" eb="3">
      <t xml:space="preserve">ギョウムヨウ </t>
    </rPh>
    <phoneticPr fontId="2"/>
  </si>
  <si>
    <t>最大カップ
5-6杯分</t>
    <rPh sb="0" eb="1">
      <t>サイダイ</t>
    </rPh>
    <rPh sb="7" eb="9">
      <t>パイブン</t>
    </rPh>
    <phoneticPr fontId="2"/>
  </si>
  <si>
    <t>冬季限定
（合計5ケース以上でご注文ください）</t>
    <rPh sb="0" eb="2">
      <t>トウキ</t>
    </rPh>
    <rPh sb="2" eb="4">
      <t>ゲンテイ</t>
    </rPh>
    <rPh sb="5" eb="7">
      <t>ゴウケイ</t>
    </rPh>
    <rPh sb="11" eb="13">
      <t>イジョウ</t>
    </rPh>
    <rPh sb="15" eb="17">
      <t>チュウモ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</si>
</sst>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81" formatCode="#,##0_ "/>
    <numFmt numFmtId="182" formatCode="#,##0_);[Red]\(#,##0\)"/>
    <numFmt numFmtId="184" formatCode="0&quot;g&quot;"/>
    <numFmt numFmtId="185" formatCode="#,##0_ ;[Red]\-#,##0\ "/>
  </numFmts>
  <fonts count="17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8"/>
      <name val="ＭＳ Ｐゴシック"/>
      <family val="2"/>
      <charset val="128"/>
    </font>
    <font>
      <sz val="18"/>
      <name val="ＭＳ Ｐゴシック"/>
      <family val="2"/>
      <charset val="128"/>
    </font>
    <font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8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indexed="8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indexed="8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color theme="1"/>
      <name val="ヒラギノ角ゴ Pro W3"/>
      <family val="2"/>
      <charset val="128"/>
    </font>
    <font>
      <sz val="18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2" fontId="5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18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182" fontId="6" fillId="0" borderId="5" xfId="1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5" fontId="5" fillId="0" borderId="5" xfId="0" applyNumberFormat="1" applyFont="1" applyBorder="1">
      <alignment vertical="center"/>
    </xf>
    <xf numFmtId="18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182" fontId="6" fillId="0" borderId="1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5" fontId="5" fillId="0" borderId="1" xfId="0" applyNumberFormat="1" applyFont="1" applyBorder="1">
      <alignment vertical="center"/>
    </xf>
    <xf numFmtId="18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5" fontId="5" fillId="4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82" fontId="6" fillId="0" borderId="1" xfId="1" applyNumberFormat="1" applyFont="1" applyFill="1" applyBorder="1">
      <alignment vertical="center"/>
    </xf>
    <xf numFmtId="5" fontId="5" fillId="0" borderId="1" xfId="0" applyNumberFormat="1" applyFont="1" applyFill="1" applyBorder="1">
      <alignment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82" fontId="6" fillId="0" borderId="5" xfId="1" applyNumberFormat="1" applyFont="1" applyFill="1" applyBorder="1">
      <alignment vertical="center"/>
    </xf>
    <xf numFmtId="5" fontId="5" fillId="0" borderId="5" xfId="0" applyNumberFormat="1" applyFont="1" applyFill="1" applyBorder="1">
      <alignment vertical="center"/>
    </xf>
    <xf numFmtId="181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182" fontId="6" fillId="0" borderId="7" xfId="1" applyNumberFormat="1" applyFont="1" applyFill="1" applyBorder="1">
      <alignment vertical="center"/>
    </xf>
    <xf numFmtId="5" fontId="5" fillId="0" borderId="7" xfId="0" applyNumberFormat="1" applyFont="1" applyFill="1" applyBorder="1">
      <alignment vertical="center"/>
    </xf>
    <xf numFmtId="181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82" fontId="13" fillId="0" borderId="1" xfId="1" applyNumberFormat="1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5" fontId="14" fillId="0" borderId="1" xfId="0" applyNumberFormat="1" applyFont="1" applyFill="1" applyBorder="1">
      <alignment vertical="center"/>
    </xf>
    <xf numFmtId="181" fontId="14" fillId="0" borderId="1" xfId="0" applyNumberFormat="1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12" fillId="0" borderId="1" xfId="0" applyFont="1" applyBorder="1">
      <alignment vertical="center"/>
    </xf>
    <xf numFmtId="184" fontId="12" fillId="0" borderId="1" xfId="0" applyNumberFormat="1" applyFont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right" vertical="center" shrinkToFit="1"/>
    </xf>
    <xf numFmtId="0" fontId="12" fillId="0" borderId="1" xfId="0" applyNumberFormat="1" applyFont="1" applyBorder="1" applyAlignment="1">
      <alignment horizontal="center" vertical="center" shrinkToFit="1"/>
    </xf>
    <xf numFmtId="5" fontId="14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/>
    </xf>
    <xf numFmtId="182" fontId="6" fillId="0" borderId="10" xfId="1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5" fontId="5" fillId="0" borderId="10" xfId="0" applyNumberFormat="1" applyFont="1" applyBorder="1">
      <alignment vertical="center"/>
    </xf>
    <xf numFmtId="181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5" fontId="5" fillId="0" borderId="12" xfId="0" applyNumberFormat="1" applyFont="1" applyFill="1" applyBorder="1">
      <alignment vertical="center"/>
    </xf>
    <xf numFmtId="181" fontId="5" fillId="0" borderId="12" xfId="0" applyNumberFormat="1" applyFont="1" applyFill="1" applyBorder="1" applyAlignment="1">
      <alignment horizontal="center" vertical="center"/>
    </xf>
    <xf numFmtId="5" fontId="5" fillId="0" borderId="0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82" fontId="5" fillId="0" borderId="0" xfId="0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5" fontId="5" fillId="0" borderId="0" xfId="0" applyNumberFormat="1" applyFont="1" applyBorder="1">
      <alignment vertical="center"/>
    </xf>
    <xf numFmtId="18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1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5" fontId="5" fillId="0" borderId="18" xfId="0" applyNumberFormat="1" applyFont="1" applyBorder="1">
      <alignment vertical="center"/>
    </xf>
    <xf numFmtId="18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6" fontId="5" fillId="0" borderId="0" xfId="0" applyNumberFormat="1" applyFont="1">
      <alignment vertical="center"/>
    </xf>
    <xf numFmtId="182" fontId="5" fillId="0" borderId="0" xfId="0" applyNumberFormat="1" applyFont="1" applyAlignment="1">
      <alignment vertical="center" shrinkToFit="1"/>
    </xf>
    <xf numFmtId="182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82" fontId="5" fillId="0" borderId="0" xfId="0" applyNumberFormat="1" applyFont="1" applyAlignment="1">
      <alignment vertical="center"/>
    </xf>
    <xf numFmtId="182" fontId="5" fillId="0" borderId="1" xfId="0" applyNumberFormat="1" applyFont="1" applyFill="1" applyBorder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5" fontId="8" fillId="0" borderId="1" xfId="0" applyNumberFormat="1" applyFont="1" applyBorder="1">
      <alignment vertical="center"/>
    </xf>
    <xf numFmtId="181" fontId="8" fillId="0" borderId="1" xfId="0" applyNumberFormat="1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82" fontId="10" fillId="0" borderId="12" xfId="1" applyNumberFormat="1" applyFont="1" applyBorder="1" applyAlignment="1">
      <alignment horizontal="left" vertical="center"/>
    </xf>
    <xf numFmtId="182" fontId="10" fillId="0" borderId="21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4</xdr:row>
      <xdr:rowOff>38100</xdr:rowOff>
    </xdr:from>
    <xdr:to>
      <xdr:col>0</xdr:col>
      <xdr:colOff>1587500</xdr:colOff>
      <xdr:row>4</xdr:row>
      <xdr:rowOff>876300</xdr:rowOff>
    </xdr:to>
    <xdr:pic>
      <xdr:nvPicPr>
        <xdr:cNvPr id="51788" name="図 2">
          <a:extLst>
            <a:ext uri="{FF2B5EF4-FFF2-40B4-BE49-F238E27FC236}">
              <a16:creationId xmlns:a16="http://schemas.microsoft.com/office/drawing/2014/main" id="{F943EBDA-6B5C-3542-A137-38E19C177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028700"/>
          <a:ext cx="1079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5</xdr:row>
      <xdr:rowOff>127000</xdr:rowOff>
    </xdr:from>
    <xdr:to>
      <xdr:col>0</xdr:col>
      <xdr:colOff>1917700</xdr:colOff>
      <xdr:row>5</xdr:row>
      <xdr:rowOff>762000</xdr:rowOff>
    </xdr:to>
    <xdr:pic>
      <xdr:nvPicPr>
        <xdr:cNvPr id="51789" name="図 3">
          <a:extLst>
            <a:ext uri="{FF2B5EF4-FFF2-40B4-BE49-F238E27FC236}">
              <a16:creationId xmlns:a16="http://schemas.microsoft.com/office/drawing/2014/main" id="{BD9E55C4-DEF4-2643-A8E7-340F7113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32000"/>
          <a:ext cx="17399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6</xdr:row>
      <xdr:rowOff>101600</xdr:rowOff>
    </xdr:from>
    <xdr:to>
      <xdr:col>0</xdr:col>
      <xdr:colOff>1930400</xdr:colOff>
      <xdr:row>6</xdr:row>
      <xdr:rowOff>685800</xdr:rowOff>
    </xdr:to>
    <xdr:pic>
      <xdr:nvPicPr>
        <xdr:cNvPr id="51790" name="図 4">
          <a:extLst>
            <a:ext uri="{FF2B5EF4-FFF2-40B4-BE49-F238E27FC236}">
              <a16:creationId xmlns:a16="http://schemas.microsoft.com/office/drawing/2014/main" id="{ACD17FED-0E5F-7D44-BED8-FF8704EAD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921000"/>
          <a:ext cx="17907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7</xdr:row>
      <xdr:rowOff>50800</xdr:rowOff>
    </xdr:from>
    <xdr:to>
      <xdr:col>0</xdr:col>
      <xdr:colOff>1562100</xdr:colOff>
      <xdr:row>8</xdr:row>
      <xdr:rowOff>0</xdr:rowOff>
    </xdr:to>
    <xdr:pic>
      <xdr:nvPicPr>
        <xdr:cNvPr id="51791" name="図 5">
          <a:extLst>
            <a:ext uri="{FF2B5EF4-FFF2-40B4-BE49-F238E27FC236}">
              <a16:creationId xmlns:a16="http://schemas.microsoft.com/office/drawing/2014/main" id="{B95C5E72-C71F-194D-8DEC-240E19046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3784600"/>
          <a:ext cx="115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8</xdr:row>
      <xdr:rowOff>50800</xdr:rowOff>
    </xdr:from>
    <xdr:to>
      <xdr:col>0</xdr:col>
      <xdr:colOff>1549400</xdr:colOff>
      <xdr:row>8</xdr:row>
      <xdr:rowOff>863600</xdr:rowOff>
    </xdr:to>
    <xdr:pic>
      <xdr:nvPicPr>
        <xdr:cNvPr id="51792" name="図 6">
          <a:extLst>
            <a:ext uri="{FF2B5EF4-FFF2-40B4-BE49-F238E27FC236}">
              <a16:creationId xmlns:a16="http://schemas.microsoft.com/office/drawing/2014/main" id="{82EDE227-5830-EE42-B0D5-73EE2ACEF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699000"/>
          <a:ext cx="12319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9</xdr:row>
      <xdr:rowOff>63500</xdr:rowOff>
    </xdr:from>
    <xdr:to>
      <xdr:col>0</xdr:col>
      <xdr:colOff>1358900</xdr:colOff>
      <xdr:row>9</xdr:row>
      <xdr:rowOff>901700</xdr:rowOff>
    </xdr:to>
    <xdr:pic>
      <xdr:nvPicPr>
        <xdr:cNvPr id="51793" name="図 7">
          <a:extLst>
            <a:ext uri="{FF2B5EF4-FFF2-40B4-BE49-F238E27FC236}">
              <a16:creationId xmlns:a16="http://schemas.microsoft.com/office/drawing/2014/main" id="{37D59D70-9520-1940-A09D-8E86A4590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626100"/>
          <a:ext cx="939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10</xdr:row>
      <xdr:rowOff>38100</xdr:rowOff>
    </xdr:from>
    <xdr:to>
      <xdr:col>0</xdr:col>
      <xdr:colOff>1587500</xdr:colOff>
      <xdr:row>10</xdr:row>
      <xdr:rowOff>901700</xdr:rowOff>
    </xdr:to>
    <xdr:pic>
      <xdr:nvPicPr>
        <xdr:cNvPr id="51794" name="図 8">
          <a:extLst>
            <a:ext uri="{FF2B5EF4-FFF2-40B4-BE49-F238E27FC236}">
              <a16:creationId xmlns:a16="http://schemas.microsoft.com/office/drawing/2014/main" id="{51036BD9-8904-A54E-8363-12F53666F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515100"/>
          <a:ext cx="12700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11</xdr:row>
      <xdr:rowOff>38100</xdr:rowOff>
    </xdr:from>
    <xdr:to>
      <xdr:col>0</xdr:col>
      <xdr:colOff>1181100</xdr:colOff>
      <xdr:row>12</xdr:row>
      <xdr:rowOff>0</xdr:rowOff>
    </xdr:to>
    <xdr:pic>
      <xdr:nvPicPr>
        <xdr:cNvPr id="51795" name="図 9">
          <a:extLst>
            <a:ext uri="{FF2B5EF4-FFF2-40B4-BE49-F238E27FC236}">
              <a16:creationId xmlns:a16="http://schemas.microsoft.com/office/drawing/2014/main" id="{EDA9E860-943E-384D-9D10-7703A9771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429500"/>
          <a:ext cx="609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12</xdr:row>
      <xdr:rowOff>25400</xdr:rowOff>
    </xdr:from>
    <xdr:to>
      <xdr:col>0</xdr:col>
      <xdr:colOff>1270000</xdr:colOff>
      <xdr:row>13</xdr:row>
      <xdr:rowOff>0</xdr:rowOff>
    </xdr:to>
    <xdr:pic>
      <xdr:nvPicPr>
        <xdr:cNvPr id="51796" name="図 10">
          <a:extLst>
            <a:ext uri="{FF2B5EF4-FFF2-40B4-BE49-F238E27FC236}">
              <a16:creationId xmlns:a16="http://schemas.microsoft.com/office/drawing/2014/main" id="{85AF4DF6-7539-0E43-99BA-54DF630F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31200"/>
          <a:ext cx="698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15</xdr:row>
      <xdr:rowOff>876300</xdr:rowOff>
    </xdr:from>
    <xdr:to>
      <xdr:col>0</xdr:col>
      <xdr:colOff>1333500</xdr:colOff>
      <xdr:row>16</xdr:row>
      <xdr:rowOff>787400</xdr:rowOff>
    </xdr:to>
    <xdr:pic>
      <xdr:nvPicPr>
        <xdr:cNvPr id="51797" name="図 11">
          <a:extLst>
            <a:ext uri="{FF2B5EF4-FFF2-40B4-BE49-F238E27FC236}">
              <a16:creationId xmlns:a16="http://schemas.microsoft.com/office/drawing/2014/main" id="{51721F5F-307A-7B46-9C38-2F2646D5D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0096500"/>
          <a:ext cx="8255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17</xdr:row>
      <xdr:rowOff>38100</xdr:rowOff>
    </xdr:from>
    <xdr:to>
      <xdr:col>0</xdr:col>
      <xdr:colOff>1270000</xdr:colOff>
      <xdr:row>17</xdr:row>
      <xdr:rowOff>889000</xdr:rowOff>
    </xdr:to>
    <xdr:pic>
      <xdr:nvPicPr>
        <xdr:cNvPr id="51798" name="図 12">
          <a:extLst>
            <a:ext uri="{FF2B5EF4-FFF2-40B4-BE49-F238E27FC236}">
              <a16:creationId xmlns:a16="http://schemas.microsoft.com/office/drawing/2014/main" id="{A8DAE0E3-C1BC-F94A-BD57-1923EB79B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087100"/>
          <a:ext cx="6223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330200</xdr:colOff>
      <xdr:row>18</xdr:row>
      <xdr:rowOff>50800</xdr:rowOff>
    </xdr:from>
    <xdr:to>
      <xdr:col>0</xdr:col>
      <xdr:colOff>1612900</xdr:colOff>
      <xdr:row>19</xdr:row>
      <xdr:rowOff>0</xdr:rowOff>
    </xdr:to>
    <xdr:pic>
      <xdr:nvPicPr>
        <xdr:cNvPr id="51799" name="図 13">
          <a:extLst>
            <a:ext uri="{FF2B5EF4-FFF2-40B4-BE49-F238E27FC236}">
              <a16:creationId xmlns:a16="http://schemas.microsoft.com/office/drawing/2014/main" id="{97F1EEDC-74E8-A845-8B42-FCDF96FCF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2014200"/>
          <a:ext cx="1282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596900</xdr:colOff>
      <xdr:row>20</xdr:row>
      <xdr:rowOff>38100</xdr:rowOff>
    </xdr:from>
    <xdr:to>
      <xdr:col>0</xdr:col>
      <xdr:colOff>1295400</xdr:colOff>
      <xdr:row>20</xdr:row>
      <xdr:rowOff>901700</xdr:rowOff>
    </xdr:to>
    <xdr:pic>
      <xdr:nvPicPr>
        <xdr:cNvPr id="51800" name="図 14">
          <a:extLst>
            <a:ext uri="{FF2B5EF4-FFF2-40B4-BE49-F238E27FC236}">
              <a16:creationId xmlns:a16="http://schemas.microsoft.com/office/drawing/2014/main" id="{700A2874-19A7-8342-AEBB-D02712A2B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13830300"/>
          <a:ext cx="6985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26</xdr:row>
      <xdr:rowOff>38100</xdr:rowOff>
    </xdr:from>
    <xdr:to>
      <xdr:col>0</xdr:col>
      <xdr:colOff>1447800</xdr:colOff>
      <xdr:row>26</xdr:row>
      <xdr:rowOff>863600</xdr:rowOff>
    </xdr:to>
    <xdr:pic>
      <xdr:nvPicPr>
        <xdr:cNvPr id="51801" name="図 17">
          <a:extLst>
            <a:ext uri="{FF2B5EF4-FFF2-40B4-BE49-F238E27FC236}">
              <a16:creationId xmlns:a16="http://schemas.microsoft.com/office/drawing/2014/main" id="{A44287FF-288F-2C46-AF83-127AE9127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7919700"/>
          <a:ext cx="8255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27</xdr:row>
      <xdr:rowOff>50800</xdr:rowOff>
    </xdr:from>
    <xdr:to>
      <xdr:col>0</xdr:col>
      <xdr:colOff>1651000</xdr:colOff>
      <xdr:row>27</xdr:row>
      <xdr:rowOff>901700</xdr:rowOff>
    </xdr:to>
    <xdr:pic>
      <xdr:nvPicPr>
        <xdr:cNvPr id="51802" name="図 18">
          <a:extLst>
            <a:ext uri="{FF2B5EF4-FFF2-40B4-BE49-F238E27FC236}">
              <a16:creationId xmlns:a16="http://schemas.microsoft.com/office/drawing/2014/main" id="{74B6F3AB-CD5A-5344-AC9D-B43477B93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846800"/>
          <a:ext cx="12700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28</xdr:row>
      <xdr:rowOff>38100</xdr:rowOff>
    </xdr:from>
    <xdr:to>
      <xdr:col>0</xdr:col>
      <xdr:colOff>1384300</xdr:colOff>
      <xdr:row>28</xdr:row>
      <xdr:rowOff>876300</xdr:rowOff>
    </xdr:to>
    <xdr:pic>
      <xdr:nvPicPr>
        <xdr:cNvPr id="51803" name="図 19">
          <a:extLst>
            <a:ext uri="{FF2B5EF4-FFF2-40B4-BE49-F238E27FC236}">
              <a16:creationId xmlns:a16="http://schemas.microsoft.com/office/drawing/2014/main" id="{9A1BF6E3-83D9-B847-B83A-379B10B43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748500"/>
          <a:ext cx="698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635000</xdr:colOff>
      <xdr:row>29</xdr:row>
      <xdr:rowOff>50800</xdr:rowOff>
    </xdr:from>
    <xdr:to>
      <xdr:col>0</xdr:col>
      <xdr:colOff>1358900</xdr:colOff>
      <xdr:row>30</xdr:row>
      <xdr:rowOff>0</xdr:rowOff>
    </xdr:to>
    <xdr:pic>
      <xdr:nvPicPr>
        <xdr:cNvPr id="51804" name="図 20">
          <a:extLst>
            <a:ext uri="{FF2B5EF4-FFF2-40B4-BE49-F238E27FC236}">
              <a16:creationId xmlns:a16="http://schemas.microsoft.com/office/drawing/2014/main" id="{EC1E3AA1-F841-764D-9624-6665F100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20675600"/>
          <a:ext cx="723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30</xdr:row>
      <xdr:rowOff>25400</xdr:rowOff>
    </xdr:from>
    <xdr:to>
      <xdr:col>0</xdr:col>
      <xdr:colOff>1409700</xdr:colOff>
      <xdr:row>30</xdr:row>
      <xdr:rowOff>876300</xdr:rowOff>
    </xdr:to>
    <xdr:pic>
      <xdr:nvPicPr>
        <xdr:cNvPr id="51805" name="図 21">
          <a:extLst>
            <a:ext uri="{FF2B5EF4-FFF2-40B4-BE49-F238E27FC236}">
              <a16:creationId xmlns:a16="http://schemas.microsoft.com/office/drawing/2014/main" id="{D9991B71-CA66-4740-982F-801337732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21564600"/>
          <a:ext cx="787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31</xdr:row>
      <xdr:rowOff>38100</xdr:rowOff>
    </xdr:from>
    <xdr:to>
      <xdr:col>0</xdr:col>
      <xdr:colOff>1244600</xdr:colOff>
      <xdr:row>31</xdr:row>
      <xdr:rowOff>876300</xdr:rowOff>
    </xdr:to>
    <xdr:pic>
      <xdr:nvPicPr>
        <xdr:cNvPr id="51806" name="図 22">
          <a:extLst>
            <a:ext uri="{FF2B5EF4-FFF2-40B4-BE49-F238E27FC236}">
              <a16:creationId xmlns:a16="http://schemas.microsoft.com/office/drawing/2014/main" id="{294C8BB5-0CE9-5142-BA45-4C9A170D2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2491700"/>
          <a:ext cx="558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32</xdr:row>
      <xdr:rowOff>25400</xdr:rowOff>
    </xdr:from>
    <xdr:to>
      <xdr:col>0</xdr:col>
      <xdr:colOff>1549400</xdr:colOff>
      <xdr:row>32</xdr:row>
      <xdr:rowOff>889000</xdr:rowOff>
    </xdr:to>
    <xdr:pic>
      <xdr:nvPicPr>
        <xdr:cNvPr id="51807" name="図 23">
          <a:extLst>
            <a:ext uri="{FF2B5EF4-FFF2-40B4-BE49-F238E27FC236}">
              <a16:creationId xmlns:a16="http://schemas.microsoft.com/office/drawing/2014/main" id="{CD571E04-D916-2746-8AF7-85828B33B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23393400"/>
          <a:ext cx="115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35</xdr:row>
      <xdr:rowOff>88900</xdr:rowOff>
    </xdr:from>
    <xdr:to>
      <xdr:col>0</xdr:col>
      <xdr:colOff>1905000</xdr:colOff>
      <xdr:row>35</xdr:row>
      <xdr:rowOff>812800</xdr:rowOff>
    </xdr:to>
    <xdr:pic>
      <xdr:nvPicPr>
        <xdr:cNvPr id="51808" name="図 24">
          <a:extLst>
            <a:ext uri="{FF2B5EF4-FFF2-40B4-BE49-F238E27FC236}">
              <a16:creationId xmlns:a16="http://schemas.microsoft.com/office/drawing/2014/main" id="{C2ADA2B7-93BA-D840-BB66-F2FD3E917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4803100"/>
          <a:ext cx="170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36</xdr:row>
      <xdr:rowOff>38100</xdr:rowOff>
    </xdr:from>
    <xdr:to>
      <xdr:col>0</xdr:col>
      <xdr:colOff>1384300</xdr:colOff>
      <xdr:row>36</xdr:row>
      <xdr:rowOff>889000</xdr:rowOff>
    </xdr:to>
    <xdr:pic>
      <xdr:nvPicPr>
        <xdr:cNvPr id="51809" name="図 25">
          <a:extLst>
            <a:ext uri="{FF2B5EF4-FFF2-40B4-BE49-F238E27FC236}">
              <a16:creationId xmlns:a16="http://schemas.microsoft.com/office/drawing/2014/main" id="{8B8FF3C9-C419-7D46-A282-B072BDC99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666700"/>
          <a:ext cx="850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40</xdr:row>
      <xdr:rowOff>25400</xdr:rowOff>
    </xdr:from>
    <xdr:to>
      <xdr:col>0</xdr:col>
      <xdr:colOff>1358900</xdr:colOff>
      <xdr:row>40</xdr:row>
      <xdr:rowOff>876300</xdr:rowOff>
    </xdr:to>
    <xdr:pic>
      <xdr:nvPicPr>
        <xdr:cNvPr id="51810" name="図 26">
          <a:extLst>
            <a:ext uri="{FF2B5EF4-FFF2-40B4-BE49-F238E27FC236}">
              <a16:creationId xmlns:a16="http://schemas.microsoft.com/office/drawing/2014/main" id="{433F53D8-48E1-8D43-A0DE-1A0A91E49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27914600"/>
          <a:ext cx="7366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41</xdr:row>
      <xdr:rowOff>50800</xdr:rowOff>
    </xdr:from>
    <xdr:to>
      <xdr:col>0</xdr:col>
      <xdr:colOff>1308100</xdr:colOff>
      <xdr:row>42</xdr:row>
      <xdr:rowOff>12700</xdr:rowOff>
    </xdr:to>
    <xdr:pic>
      <xdr:nvPicPr>
        <xdr:cNvPr id="51811" name="図 27">
          <a:extLst>
            <a:ext uri="{FF2B5EF4-FFF2-40B4-BE49-F238E27FC236}">
              <a16:creationId xmlns:a16="http://schemas.microsoft.com/office/drawing/2014/main" id="{F4D7A7D0-12C0-A64E-9464-5007C873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54400"/>
          <a:ext cx="6985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42</xdr:row>
      <xdr:rowOff>38100</xdr:rowOff>
    </xdr:from>
    <xdr:to>
      <xdr:col>0</xdr:col>
      <xdr:colOff>1409700</xdr:colOff>
      <xdr:row>43</xdr:row>
      <xdr:rowOff>0</xdr:rowOff>
    </xdr:to>
    <xdr:pic>
      <xdr:nvPicPr>
        <xdr:cNvPr id="51812" name="図 28">
          <a:extLst>
            <a:ext uri="{FF2B5EF4-FFF2-40B4-BE49-F238E27FC236}">
              <a16:creationId xmlns:a16="http://schemas.microsoft.com/office/drawing/2014/main" id="{10A3F47D-B4AA-494C-A72C-33599F790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29756100"/>
          <a:ext cx="787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43</xdr:row>
      <xdr:rowOff>25400</xdr:rowOff>
    </xdr:from>
    <xdr:to>
      <xdr:col>0</xdr:col>
      <xdr:colOff>1371600</xdr:colOff>
      <xdr:row>43</xdr:row>
      <xdr:rowOff>889000</xdr:rowOff>
    </xdr:to>
    <xdr:pic>
      <xdr:nvPicPr>
        <xdr:cNvPr id="51813" name="図 29">
          <a:extLst>
            <a:ext uri="{FF2B5EF4-FFF2-40B4-BE49-F238E27FC236}">
              <a16:creationId xmlns:a16="http://schemas.microsoft.com/office/drawing/2014/main" id="{B71D20CB-2244-9846-BF1F-FF046ED3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30657800"/>
          <a:ext cx="7493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673100</xdr:colOff>
      <xdr:row>45</xdr:row>
      <xdr:rowOff>12700</xdr:rowOff>
    </xdr:from>
    <xdr:to>
      <xdr:col>0</xdr:col>
      <xdr:colOff>1409700</xdr:colOff>
      <xdr:row>46</xdr:row>
      <xdr:rowOff>0</xdr:rowOff>
    </xdr:to>
    <xdr:pic>
      <xdr:nvPicPr>
        <xdr:cNvPr id="51814" name="図 30">
          <a:extLst>
            <a:ext uri="{FF2B5EF4-FFF2-40B4-BE49-F238E27FC236}">
              <a16:creationId xmlns:a16="http://schemas.microsoft.com/office/drawing/2014/main" id="{E6EDBB0B-A108-404A-8CC8-A3507ED39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2473900"/>
          <a:ext cx="7366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673100</xdr:colOff>
      <xdr:row>46</xdr:row>
      <xdr:rowOff>38100</xdr:rowOff>
    </xdr:from>
    <xdr:to>
      <xdr:col>0</xdr:col>
      <xdr:colOff>1358900</xdr:colOff>
      <xdr:row>46</xdr:row>
      <xdr:rowOff>876300</xdr:rowOff>
    </xdr:to>
    <xdr:pic>
      <xdr:nvPicPr>
        <xdr:cNvPr id="51815" name="図 13631">
          <a:extLst>
            <a:ext uri="{FF2B5EF4-FFF2-40B4-BE49-F238E27FC236}">
              <a16:creationId xmlns:a16="http://schemas.microsoft.com/office/drawing/2014/main" id="{5FB6CFE4-1B5D-F24E-935A-FE994C2C5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3413700"/>
          <a:ext cx="685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47</xdr:row>
      <xdr:rowOff>76200</xdr:rowOff>
    </xdr:from>
    <xdr:to>
      <xdr:col>0</xdr:col>
      <xdr:colOff>1638300</xdr:colOff>
      <xdr:row>47</xdr:row>
      <xdr:rowOff>889000</xdr:rowOff>
    </xdr:to>
    <xdr:pic>
      <xdr:nvPicPr>
        <xdr:cNvPr id="51816" name="図 13632">
          <a:extLst>
            <a:ext uri="{FF2B5EF4-FFF2-40B4-BE49-F238E27FC236}">
              <a16:creationId xmlns:a16="http://schemas.microsoft.com/office/drawing/2014/main" id="{56E8E264-DAD5-DF4C-9B28-F8298DBD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4366200"/>
          <a:ext cx="12573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48</xdr:row>
      <xdr:rowOff>50800</xdr:rowOff>
    </xdr:from>
    <xdr:to>
      <xdr:col>0</xdr:col>
      <xdr:colOff>1663700</xdr:colOff>
      <xdr:row>48</xdr:row>
      <xdr:rowOff>889000</xdr:rowOff>
    </xdr:to>
    <xdr:pic>
      <xdr:nvPicPr>
        <xdr:cNvPr id="51817" name="図 13633">
          <a:extLst>
            <a:ext uri="{FF2B5EF4-FFF2-40B4-BE49-F238E27FC236}">
              <a16:creationId xmlns:a16="http://schemas.microsoft.com/office/drawing/2014/main" id="{4C7490F7-8230-BA4B-9A5F-CC26C7F9A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5255200"/>
          <a:ext cx="116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330200</xdr:colOff>
      <xdr:row>49</xdr:row>
      <xdr:rowOff>50800</xdr:rowOff>
    </xdr:from>
    <xdr:to>
      <xdr:col>0</xdr:col>
      <xdr:colOff>1841500</xdr:colOff>
      <xdr:row>49</xdr:row>
      <xdr:rowOff>901700</xdr:rowOff>
    </xdr:to>
    <xdr:pic>
      <xdr:nvPicPr>
        <xdr:cNvPr id="51818" name="図 13634">
          <a:extLst>
            <a:ext uri="{FF2B5EF4-FFF2-40B4-BE49-F238E27FC236}">
              <a16:creationId xmlns:a16="http://schemas.microsoft.com/office/drawing/2014/main" id="{A7312E4D-38BD-8047-934A-A0FBA05C4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36169600"/>
          <a:ext cx="15113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51</xdr:row>
      <xdr:rowOff>63500</xdr:rowOff>
    </xdr:from>
    <xdr:to>
      <xdr:col>0</xdr:col>
      <xdr:colOff>1409700</xdr:colOff>
      <xdr:row>51</xdr:row>
      <xdr:rowOff>876300</xdr:rowOff>
    </xdr:to>
    <xdr:pic>
      <xdr:nvPicPr>
        <xdr:cNvPr id="51819" name="図 13635">
          <a:extLst>
            <a:ext uri="{FF2B5EF4-FFF2-40B4-BE49-F238E27FC236}">
              <a16:creationId xmlns:a16="http://schemas.microsoft.com/office/drawing/2014/main" id="{23D89F4F-7507-A947-A537-9BC329E28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38011100"/>
          <a:ext cx="7874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52</xdr:row>
      <xdr:rowOff>38100</xdr:rowOff>
    </xdr:from>
    <xdr:to>
      <xdr:col>0</xdr:col>
      <xdr:colOff>1409700</xdr:colOff>
      <xdr:row>52</xdr:row>
      <xdr:rowOff>889000</xdr:rowOff>
    </xdr:to>
    <xdr:pic>
      <xdr:nvPicPr>
        <xdr:cNvPr id="51820" name="図 13636">
          <a:extLst>
            <a:ext uri="{FF2B5EF4-FFF2-40B4-BE49-F238E27FC236}">
              <a16:creationId xmlns:a16="http://schemas.microsoft.com/office/drawing/2014/main" id="{FE070A34-54E2-364B-83B8-C43EE8B03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38900100"/>
          <a:ext cx="850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53</xdr:row>
      <xdr:rowOff>25400</xdr:rowOff>
    </xdr:from>
    <xdr:to>
      <xdr:col>0</xdr:col>
      <xdr:colOff>1409700</xdr:colOff>
      <xdr:row>53</xdr:row>
      <xdr:rowOff>901700</xdr:rowOff>
    </xdr:to>
    <xdr:pic>
      <xdr:nvPicPr>
        <xdr:cNvPr id="51821" name="図 13637">
          <a:extLst>
            <a:ext uri="{FF2B5EF4-FFF2-40B4-BE49-F238E27FC236}">
              <a16:creationId xmlns:a16="http://schemas.microsoft.com/office/drawing/2014/main" id="{E52F1B41-848E-3C41-A37B-10824CD31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39801800"/>
          <a:ext cx="8509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56</xdr:row>
      <xdr:rowOff>38100</xdr:rowOff>
    </xdr:from>
    <xdr:to>
      <xdr:col>0</xdr:col>
      <xdr:colOff>1612900</xdr:colOff>
      <xdr:row>56</xdr:row>
      <xdr:rowOff>901700</xdr:rowOff>
    </xdr:to>
    <xdr:pic>
      <xdr:nvPicPr>
        <xdr:cNvPr id="51822" name="図 13638">
          <a:extLst>
            <a:ext uri="{FF2B5EF4-FFF2-40B4-BE49-F238E27FC236}">
              <a16:creationId xmlns:a16="http://schemas.microsoft.com/office/drawing/2014/main" id="{D398230A-1F12-3F48-95C5-8FE016C4C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41160700"/>
          <a:ext cx="12065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698500</xdr:colOff>
      <xdr:row>58</xdr:row>
      <xdr:rowOff>63500</xdr:rowOff>
    </xdr:from>
    <xdr:to>
      <xdr:col>0</xdr:col>
      <xdr:colOff>1422400</xdr:colOff>
      <xdr:row>58</xdr:row>
      <xdr:rowOff>863600</xdr:rowOff>
    </xdr:to>
    <xdr:pic>
      <xdr:nvPicPr>
        <xdr:cNvPr id="51823" name="図 13640">
          <a:extLst>
            <a:ext uri="{FF2B5EF4-FFF2-40B4-BE49-F238E27FC236}">
              <a16:creationId xmlns:a16="http://schemas.microsoft.com/office/drawing/2014/main" id="{FD7B60E3-F288-D548-BC1E-3FC32D28A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4301490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57</xdr:row>
      <xdr:rowOff>50800</xdr:rowOff>
    </xdr:from>
    <xdr:to>
      <xdr:col>0</xdr:col>
      <xdr:colOff>1587500</xdr:colOff>
      <xdr:row>57</xdr:row>
      <xdr:rowOff>876300</xdr:rowOff>
    </xdr:to>
    <xdr:pic>
      <xdr:nvPicPr>
        <xdr:cNvPr id="51824" name="図 13641">
          <a:extLst>
            <a:ext uri="{FF2B5EF4-FFF2-40B4-BE49-F238E27FC236}">
              <a16:creationId xmlns:a16="http://schemas.microsoft.com/office/drawing/2014/main" id="{795BB157-E2FF-5147-9F21-024D0559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2087800"/>
          <a:ext cx="11684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698500</xdr:colOff>
      <xdr:row>63</xdr:row>
      <xdr:rowOff>12700</xdr:rowOff>
    </xdr:from>
    <xdr:to>
      <xdr:col>0</xdr:col>
      <xdr:colOff>1206500</xdr:colOff>
      <xdr:row>63</xdr:row>
      <xdr:rowOff>889000</xdr:rowOff>
    </xdr:to>
    <xdr:pic>
      <xdr:nvPicPr>
        <xdr:cNvPr id="51825" name="図 13642">
          <a:extLst>
            <a:ext uri="{FF2B5EF4-FFF2-40B4-BE49-F238E27FC236}">
              <a16:creationId xmlns:a16="http://schemas.microsoft.com/office/drawing/2014/main" id="{3E7F3216-4186-A64E-9EC5-D500450F9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45554900"/>
          <a:ext cx="5080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723900</xdr:colOff>
      <xdr:row>73</xdr:row>
      <xdr:rowOff>50800</xdr:rowOff>
    </xdr:from>
    <xdr:to>
      <xdr:col>0</xdr:col>
      <xdr:colOff>1346200</xdr:colOff>
      <xdr:row>73</xdr:row>
      <xdr:rowOff>889000</xdr:rowOff>
    </xdr:to>
    <xdr:pic>
      <xdr:nvPicPr>
        <xdr:cNvPr id="51826" name="図 13643">
          <a:extLst>
            <a:ext uri="{FF2B5EF4-FFF2-40B4-BE49-F238E27FC236}">
              <a16:creationId xmlns:a16="http://schemas.microsoft.com/office/drawing/2014/main" id="{1B7DD1FA-1680-D64C-9964-9B97ED38C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0050700"/>
          <a:ext cx="6223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660400</xdr:colOff>
      <xdr:row>74</xdr:row>
      <xdr:rowOff>101600</xdr:rowOff>
    </xdr:from>
    <xdr:to>
      <xdr:col>0</xdr:col>
      <xdr:colOff>1460500</xdr:colOff>
      <xdr:row>74</xdr:row>
      <xdr:rowOff>901700</xdr:rowOff>
    </xdr:to>
    <xdr:pic>
      <xdr:nvPicPr>
        <xdr:cNvPr id="51827" name="図 13644">
          <a:extLst>
            <a:ext uri="{FF2B5EF4-FFF2-40B4-BE49-F238E27FC236}">
              <a16:creationId xmlns:a16="http://schemas.microsoft.com/office/drawing/2014/main" id="{0899D73A-4C50-B046-BFB3-5D65D039D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5101590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596900</xdr:colOff>
      <xdr:row>77</xdr:row>
      <xdr:rowOff>50800</xdr:rowOff>
    </xdr:from>
    <xdr:to>
      <xdr:col>0</xdr:col>
      <xdr:colOff>1397000</xdr:colOff>
      <xdr:row>77</xdr:row>
      <xdr:rowOff>889000</xdr:rowOff>
    </xdr:to>
    <xdr:pic>
      <xdr:nvPicPr>
        <xdr:cNvPr id="51828" name="図 13645">
          <a:extLst>
            <a:ext uri="{FF2B5EF4-FFF2-40B4-BE49-F238E27FC236}">
              <a16:creationId xmlns:a16="http://schemas.microsoft.com/office/drawing/2014/main" id="{2CE83C70-DF5F-2144-A8F3-2B233C049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53708300"/>
          <a:ext cx="800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74</xdr:row>
      <xdr:rowOff>876300</xdr:rowOff>
    </xdr:from>
    <xdr:to>
      <xdr:col>0</xdr:col>
      <xdr:colOff>1346200</xdr:colOff>
      <xdr:row>76</xdr:row>
      <xdr:rowOff>88900</xdr:rowOff>
    </xdr:to>
    <xdr:pic>
      <xdr:nvPicPr>
        <xdr:cNvPr id="51829" name="図 13646">
          <a:extLst>
            <a:ext uri="{FF2B5EF4-FFF2-40B4-BE49-F238E27FC236}">
              <a16:creationId xmlns:a16="http://schemas.microsoft.com/office/drawing/2014/main" id="{865EDBD0-2F6D-4748-813F-B3F13AD01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790600"/>
          <a:ext cx="7366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584200</xdr:colOff>
      <xdr:row>75</xdr:row>
      <xdr:rowOff>825500</xdr:rowOff>
    </xdr:from>
    <xdr:to>
      <xdr:col>0</xdr:col>
      <xdr:colOff>1409700</xdr:colOff>
      <xdr:row>77</xdr:row>
      <xdr:rowOff>165100</xdr:rowOff>
    </xdr:to>
    <xdr:pic>
      <xdr:nvPicPr>
        <xdr:cNvPr id="51830" name="図 13647">
          <a:extLst>
            <a:ext uri="{FF2B5EF4-FFF2-40B4-BE49-F238E27FC236}">
              <a16:creationId xmlns:a16="http://schemas.microsoft.com/office/drawing/2014/main" id="{7DB96B58-3179-7B44-9E01-622056FB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52654200"/>
          <a:ext cx="8255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635000</xdr:colOff>
      <xdr:row>83</xdr:row>
      <xdr:rowOff>50800</xdr:rowOff>
    </xdr:from>
    <xdr:to>
      <xdr:col>0</xdr:col>
      <xdr:colOff>1422400</xdr:colOff>
      <xdr:row>83</xdr:row>
      <xdr:rowOff>889000</xdr:rowOff>
    </xdr:to>
    <xdr:pic>
      <xdr:nvPicPr>
        <xdr:cNvPr id="51831" name="図 13648">
          <a:extLst>
            <a:ext uri="{FF2B5EF4-FFF2-40B4-BE49-F238E27FC236}">
              <a16:creationId xmlns:a16="http://schemas.microsoft.com/office/drawing/2014/main" id="{149D7A31-8197-4D48-A6B3-000B55E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56718200"/>
          <a:ext cx="787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90</xdr:row>
      <xdr:rowOff>38100</xdr:rowOff>
    </xdr:from>
    <xdr:to>
      <xdr:col>0</xdr:col>
      <xdr:colOff>1714500</xdr:colOff>
      <xdr:row>91</xdr:row>
      <xdr:rowOff>0</xdr:rowOff>
    </xdr:to>
    <xdr:pic>
      <xdr:nvPicPr>
        <xdr:cNvPr id="51832" name="図 13649">
          <a:extLst>
            <a:ext uri="{FF2B5EF4-FFF2-40B4-BE49-F238E27FC236}">
              <a16:creationId xmlns:a16="http://schemas.microsoft.com/office/drawing/2014/main" id="{3F64C5F6-9C1A-9E4A-9D70-0B1785011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59448700"/>
          <a:ext cx="13081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444500</xdr:colOff>
      <xdr:row>91</xdr:row>
      <xdr:rowOff>38100</xdr:rowOff>
    </xdr:from>
    <xdr:to>
      <xdr:col>0</xdr:col>
      <xdr:colOff>1689100</xdr:colOff>
      <xdr:row>92</xdr:row>
      <xdr:rowOff>12700</xdr:rowOff>
    </xdr:to>
    <xdr:pic>
      <xdr:nvPicPr>
        <xdr:cNvPr id="51833" name="図 13650">
          <a:extLst>
            <a:ext uri="{FF2B5EF4-FFF2-40B4-BE49-F238E27FC236}">
              <a16:creationId xmlns:a16="http://schemas.microsoft.com/office/drawing/2014/main" id="{6E14EA72-B4D0-A04C-B88B-EE1EFB5B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60363100"/>
          <a:ext cx="1244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673100</xdr:colOff>
      <xdr:row>94</xdr:row>
      <xdr:rowOff>25400</xdr:rowOff>
    </xdr:from>
    <xdr:to>
      <xdr:col>0</xdr:col>
      <xdr:colOff>1143000</xdr:colOff>
      <xdr:row>94</xdr:row>
      <xdr:rowOff>863600</xdr:rowOff>
    </xdr:to>
    <xdr:pic>
      <xdr:nvPicPr>
        <xdr:cNvPr id="51834" name="図 13651">
          <a:extLst>
            <a:ext uri="{FF2B5EF4-FFF2-40B4-BE49-F238E27FC236}">
              <a16:creationId xmlns:a16="http://schemas.microsoft.com/office/drawing/2014/main" id="{65526F3A-8A86-DE47-95DF-02231156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63093600"/>
          <a:ext cx="469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711200</xdr:colOff>
      <xdr:row>95</xdr:row>
      <xdr:rowOff>50800</xdr:rowOff>
    </xdr:from>
    <xdr:to>
      <xdr:col>0</xdr:col>
      <xdr:colOff>1231900</xdr:colOff>
      <xdr:row>95</xdr:row>
      <xdr:rowOff>876300</xdr:rowOff>
    </xdr:to>
    <xdr:pic>
      <xdr:nvPicPr>
        <xdr:cNvPr id="51835" name="図 13652">
          <a:extLst>
            <a:ext uri="{FF2B5EF4-FFF2-40B4-BE49-F238E27FC236}">
              <a16:creationId xmlns:a16="http://schemas.microsoft.com/office/drawing/2014/main" id="{FD8700F1-D0DA-4947-86EB-6FD55BAA5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64033400"/>
          <a:ext cx="5207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698500</xdr:colOff>
      <xdr:row>96</xdr:row>
      <xdr:rowOff>50800</xdr:rowOff>
    </xdr:from>
    <xdr:to>
      <xdr:col>0</xdr:col>
      <xdr:colOff>1231900</xdr:colOff>
      <xdr:row>96</xdr:row>
      <xdr:rowOff>901700</xdr:rowOff>
    </xdr:to>
    <xdr:pic>
      <xdr:nvPicPr>
        <xdr:cNvPr id="51836" name="図 13653">
          <a:extLst>
            <a:ext uri="{FF2B5EF4-FFF2-40B4-BE49-F238E27FC236}">
              <a16:creationId xmlns:a16="http://schemas.microsoft.com/office/drawing/2014/main" id="{54A9AA87-A4A1-CB44-9C73-AB41D4ABA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64947800"/>
          <a:ext cx="533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698500</xdr:colOff>
      <xdr:row>97</xdr:row>
      <xdr:rowOff>76200</xdr:rowOff>
    </xdr:from>
    <xdr:to>
      <xdr:col>0</xdr:col>
      <xdr:colOff>1257300</xdr:colOff>
      <xdr:row>97</xdr:row>
      <xdr:rowOff>889000</xdr:rowOff>
    </xdr:to>
    <xdr:pic>
      <xdr:nvPicPr>
        <xdr:cNvPr id="51837" name="図 13654">
          <a:extLst>
            <a:ext uri="{FF2B5EF4-FFF2-40B4-BE49-F238E27FC236}">
              <a16:creationId xmlns:a16="http://schemas.microsoft.com/office/drawing/2014/main" id="{73F0860B-85E5-EF47-B805-46FDCAB7A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65887600"/>
          <a:ext cx="5588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698500</xdr:colOff>
      <xdr:row>98</xdr:row>
      <xdr:rowOff>50800</xdr:rowOff>
    </xdr:from>
    <xdr:to>
      <xdr:col>0</xdr:col>
      <xdr:colOff>1219200</xdr:colOff>
      <xdr:row>98</xdr:row>
      <xdr:rowOff>901700</xdr:rowOff>
    </xdr:to>
    <xdr:pic>
      <xdr:nvPicPr>
        <xdr:cNvPr id="51838" name="図 13655">
          <a:extLst>
            <a:ext uri="{FF2B5EF4-FFF2-40B4-BE49-F238E27FC236}">
              <a16:creationId xmlns:a16="http://schemas.microsoft.com/office/drawing/2014/main" id="{B743E08E-CCE2-2F42-A38F-AE40616F5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66776600"/>
          <a:ext cx="520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330200</xdr:colOff>
      <xdr:row>105</xdr:row>
      <xdr:rowOff>76200</xdr:rowOff>
    </xdr:from>
    <xdr:to>
      <xdr:col>0</xdr:col>
      <xdr:colOff>1422400</xdr:colOff>
      <xdr:row>105</xdr:row>
      <xdr:rowOff>901700</xdr:rowOff>
    </xdr:to>
    <xdr:pic>
      <xdr:nvPicPr>
        <xdr:cNvPr id="51839" name="図 13656">
          <a:extLst>
            <a:ext uri="{FF2B5EF4-FFF2-40B4-BE49-F238E27FC236}">
              <a16:creationId xmlns:a16="http://schemas.microsoft.com/office/drawing/2014/main" id="{36F27243-E1A1-AA47-B90B-914587FA4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69850000"/>
          <a:ext cx="10922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126</xdr:row>
      <xdr:rowOff>50800</xdr:rowOff>
    </xdr:from>
    <xdr:to>
      <xdr:col>0</xdr:col>
      <xdr:colOff>1384300</xdr:colOff>
      <xdr:row>126</xdr:row>
      <xdr:rowOff>889000</xdr:rowOff>
    </xdr:to>
    <xdr:pic>
      <xdr:nvPicPr>
        <xdr:cNvPr id="51840" name="図 13657">
          <a:extLst>
            <a:ext uri="{FF2B5EF4-FFF2-40B4-BE49-F238E27FC236}">
              <a16:creationId xmlns:a16="http://schemas.microsoft.com/office/drawing/2014/main" id="{9B149F56-5C92-EC4E-9663-DB5314BD4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80086200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125</xdr:row>
      <xdr:rowOff>50800</xdr:rowOff>
    </xdr:from>
    <xdr:to>
      <xdr:col>0</xdr:col>
      <xdr:colOff>1409700</xdr:colOff>
      <xdr:row>125</xdr:row>
      <xdr:rowOff>889000</xdr:rowOff>
    </xdr:to>
    <xdr:pic>
      <xdr:nvPicPr>
        <xdr:cNvPr id="51841" name="図 13658">
          <a:extLst>
            <a:ext uri="{FF2B5EF4-FFF2-40B4-BE49-F238E27FC236}">
              <a16:creationId xmlns:a16="http://schemas.microsoft.com/office/drawing/2014/main" id="{36627049-27CD-5240-856F-893B9A15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171800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622300</xdr:colOff>
      <xdr:row>127</xdr:row>
      <xdr:rowOff>38100</xdr:rowOff>
    </xdr:from>
    <xdr:to>
      <xdr:col>0</xdr:col>
      <xdr:colOff>1384300</xdr:colOff>
      <xdr:row>127</xdr:row>
      <xdr:rowOff>876300</xdr:rowOff>
    </xdr:to>
    <xdr:pic>
      <xdr:nvPicPr>
        <xdr:cNvPr id="51842" name="図 13659">
          <a:extLst>
            <a:ext uri="{FF2B5EF4-FFF2-40B4-BE49-F238E27FC236}">
              <a16:creationId xmlns:a16="http://schemas.microsoft.com/office/drawing/2014/main" id="{BF73F332-3C87-2148-8A18-EDC425A0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80987900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124</xdr:row>
      <xdr:rowOff>50800</xdr:rowOff>
    </xdr:from>
    <xdr:to>
      <xdr:col>0</xdr:col>
      <xdr:colOff>1435100</xdr:colOff>
      <xdr:row>125</xdr:row>
      <xdr:rowOff>0</xdr:rowOff>
    </xdr:to>
    <xdr:pic>
      <xdr:nvPicPr>
        <xdr:cNvPr id="51843" name="図 13660">
          <a:extLst>
            <a:ext uri="{FF2B5EF4-FFF2-40B4-BE49-F238E27FC236}">
              <a16:creationId xmlns:a16="http://schemas.microsoft.com/office/drawing/2014/main" id="{C76F0A3B-8DDB-374A-8089-6FF0E2CF8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8257400"/>
          <a:ext cx="787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596900</xdr:colOff>
      <xdr:row>50</xdr:row>
      <xdr:rowOff>50800</xdr:rowOff>
    </xdr:from>
    <xdr:to>
      <xdr:col>0</xdr:col>
      <xdr:colOff>1422400</xdr:colOff>
      <xdr:row>50</xdr:row>
      <xdr:rowOff>876300</xdr:rowOff>
    </xdr:to>
    <xdr:pic>
      <xdr:nvPicPr>
        <xdr:cNvPr id="51844" name="図 13661">
          <a:extLst>
            <a:ext uri="{FF2B5EF4-FFF2-40B4-BE49-F238E27FC236}">
              <a16:creationId xmlns:a16="http://schemas.microsoft.com/office/drawing/2014/main" id="{374F7C69-2CEA-6E42-A242-E3C6D5AD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37084000"/>
          <a:ext cx="8255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130</xdr:row>
      <xdr:rowOff>25400</xdr:rowOff>
    </xdr:from>
    <xdr:to>
      <xdr:col>0</xdr:col>
      <xdr:colOff>1625600</xdr:colOff>
      <xdr:row>130</xdr:row>
      <xdr:rowOff>876300</xdr:rowOff>
    </xdr:to>
    <xdr:pic>
      <xdr:nvPicPr>
        <xdr:cNvPr id="51845" name="図 13662">
          <a:extLst>
            <a:ext uri="{FF2B5EF4-FFF2-40B4-BE49-F238E27FC236}">
              <a16:creationId xmlns:a16="http://schemas.microsoft.com/office/drawing/2014/main" id="{937C2765-21A3-1D42-86F8-5A901EA58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2321400"/>
          <a:ext cx="12446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584200</xdr:colOff>
      <xdr:row>131</xdr:row>
      <xdr:rowOff>50800</xdr:rowOff>
    </xdr:from>
    <xdr:to>
      <xdr:col>0</xdr:col>
      <xdr:colOff>1435100</xdr:colOff>
      <xdr:row>131</xdr:row>
      <xdr:rowOff>901700</xdr:rowOff>
    </xdr:to>
    <xdr:pic>
      <xdr:nvPicPr>
        <xdr:cNvPr id="51846" name="図 13663">
          <a:extLst>
            <a:ext uri="{FF2B5EF4-FFF2-40B4-BE49-F238E27FC236}">
              <a16:creationId xmlns:a16="http://schemas.microsoft.com/office/drawing/2014/main" id="{48291B37-73FD-0243-ACB4-30375563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3261200"/>
          <a:ext cx="850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132</xdr:row>
      <xdr:rowOff>50800</xdr:rowOff>
    </xdr:from>
    <xdr:to>
      <xdr:col>0</xdr:col>
      <xdr:colOff>1765300</xdr:colOff>
      <xdr:row>132</xdr:row>
      <xdr:rowOff>876300</xdr:rowOff>
    </xdr:to>
    <xdr:pic>
      <xdr:nvPicPr>
        <xdr:cNvPr id="51847" name="図 13664">
          <a:extLst>
            <a:ext uri="{FF2B5EF4-FFF2-40B4-BE49-F238E27FC236}">
              <a16:creationId xmlns:a16="http://schemas.microsoft.com/office/drawing/2014/main" id="{E652130A-B10F-AF4B-BD31-47DFDBD3F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4175600"/>
          <a:ext cx="14224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133</xdr:row>
      <xdr:rowOff>50800</xdr:rowOff>
    </xdr:from>
    <xdr:to>
      <xdr:col>0</xdr:col>
      <xdr:colOff>1803400</xdr:colOff>
      <xdr:row>133</xdr:row>
      <xdr:rowOff>876300</xdr:rowOff>
    </xdr:to>
    <xdr:pic>
      <xdr:nvPicPr>
        <xdr:cNvPr id="51848" name="図 13665">
          <a:extLst>
            <a:ext uri="{FF2B5EF4-FFF2-40B4-BE49-F238E27FC236}">
              <a16:creationId xmlns:a16="http://schemas.microsoft.com/office/drawing/2014/main" id="{269B2F18-7AC1-A047-9E2E-DBA3F0A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85090000"/>
          <a:ext cx="1435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134</xdr:row>
      <xdr:rowOff>139700</xdr:rowOff>
    </xdr:from>
    <xdr:to>
      <xdr:col>0</xdr:col>
      <xdr:colOff>1803400</xdr:colOff>
      <xdr:row>134</xdr:row>
      <xdr:rowOff>787400</xdr:rowOff>
    </xdr:to>
    <xdr:pic>
      <xdr:nvPicPr>
        <xdr:cNvPr id="51849" name="図 13666">
          <a:extLst>
            <a:ext uri="{FF2B5EF4-FFF2-40B4-BE49-F238E27FC236}">
              <a16:creationId xmlns:a16="http://schemas.microsoft.com/office/drawing/2014/main" id="{5B173D56-C5E6-1947-8EE3-E44E5015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86093300"/>
          <a:ext cx="1435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292100</xdr:colOff>
      <xdr:row>135</xdr:row>
      <xdr:rowOff>76200</xdr:rowOff>
    </xdr:from>
    <xdr:to>
      <xdr:col>0</xdr:col>
      <xdr:colOff>1803400</xdr:colOff>
      <xdr:row>135</xdr:row>
      <xdr:rowOff>889000</xdr:rowOff>
    </xdr:to>
    <xdr:pic>
      <xdr:nvPicPr>
        <xdr:cNvPr id="51850" name="図 13667">
          <a:extLst>
            <a:ext uri="{FF2B5EF4-FFF2-40B4-BE49-F238E27FC236}">
              <a16:creationId xmlns:a16="http://schemas.microsoft.com/office/drawing/2014/main" id="{73B27845-34C7-CA4A-BF1B-28D603F25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86944200"/>
          <a:ext cx="15113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330200</xdr:colOff>
      <xdr:row>136</xdr:row>
      <xdr:rowOff>101600</xdr:rowOff>
    </xdr:from>
    <xdr:to>
      <xdr:col>0</xdr:col>
      <xdr:colOff>1739900</xdr:colOff>
      <xdr:row>136</xdr:row>
      <xdr:rowOff>863600</xdr:rowOff>
    </xdr:to>
    <xdr:pic>
      <xdr:nvPicPr>
        <xdr:cNvPr id="51851" name="図 13669">
          <a:extLst>
            <a:ext uri="{FF2B5EF4-FFF2-40B4-BE49-F238E27FC236}">
              <a16:creationId xmlns:a16="http://schemas.microsoft.com/office/drawing/2014/main" id="{6EDD7D8F-22B7-D84B-8597-9A31B1B2C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8788400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469900</xdr:colOff>
      <xdr:row>140</xdr:row>
      <xdr:rowOff>25400</xdr:rowOff>
    </xdr:from>
    <xdr:to>
      <xdr:col>0</xdr:col>
      <xdr:colOff>1422400</xdr:colOff>
      <xdr:row>140</xdr:row>
      <xdr:rowOff>876300</xdr:rowOff>
    </xdr:to>
    <xdr:pic>
      <xdr:nvPicPr>
        <xdr:cNvPr id="51852" name="図 13670">
          <a:extLst>
            <a:ext uri="{FF2B5EF4-FFF2-40B4-BE49-F238E27FC236}">
              <a16:creationId xmlns:a16="http://schemas.microsoft.com/office/drawing/2014/main" id="{44EF6823-E2BF-A44E-A0E0-8F2F777D0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90068400"/>
          <a:ext cx="9525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139</xdr:row>
      <xdr:rowOff>50800</xdr:rowOff>
    </xdr:from>
    <xdr:to>
      <xdr:col>0</xdr:col>
      <xdr:colOff>1358900</xdr:colOff>
      <xdr:row>139</xdr:row>
      <xdr:rowOff>901700</xdr:rowOff>
    </xdr:to>
    <xdr:pic>
      <xdr:nvPicPr>
        <xdr:cNvPr id="51853" name="図 13671">
          <a:extLst>
            <a:ext uri="{FF2B5EF4-FFF2-40B4-BE49-F238E27FC236}">
              <a16:creationId xmlns:a16="http://schemas.microsoft.com/office/drawing/2014/main" id="{183904CA-1FC1-754E-8E24-DE4C7EC9A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89179400"/>
          <a:ext cx="850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146</xdr:row>
      <xdr:rowOff>63500</xdr:rowOff>
    </xdr:from>
    <xdr:to>
      <xdr:col>0</xdr:col>
      <xdr:colOff>1409700</xdr:colOff>
      <xdr:row>146</xdr:row>
      <xdr:rowOff>863600</xdr:rowOff>
    </xdr:to>
    <xdr:pic>
      <xdr:nvPicPr>
        <xdr:cNvPr id="51854" name="図 13683">
          <a:extLst>
            <a:ext uri="{FF2B5EF4-FFF2-40B4-BE49-F238E27FC236}">
              <a16:creationId xmlns:a16="http://schemas.microsoft.com/office/drawing/2014/main" id="{D0DDBABB-3816-C14D-8D2C-72640A1E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19590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825500</xdr:colOff>
      <xdr:row>147</xdr:row>
      <xdr:rowOff>50800</xdr:rowOff>
    </xdr:from>
    <xdr:to>
      <xdr:col>0</xdr:col>
      <xdr:colOff>1257300</xdr:colOff>
      <xdr:row>147</xdr:row>
      <xdr:rowOff>863600</xdr:rowOff>
    </xdr:to>
    <xdr:pic>
      <xdr:nvPicPr>
        <xdr:cNvPr id="51855" name="図 13684">
          <a:extLst>
            <a:ext uri="{FF2B5EF4-FFF2-40B4-BE49-F238E27FC236}">
              <a16:creationId xmlns:a16="http://schemas.microsoft.com/office/drawing/2014/main" id="{FA7ED4C2-AFEE-9C41-B612-85523F3D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5097600"/>
          <a:ext cx="4318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749300</xdr:colOff>
      <xdr:row>148</xdr:row>
      <xdr:rowOff>25400</xdr:rowOff>
    </xdr:from>
    <xdr:to>
      <xdr:col>0</xdr:col>
      <xdr:colOff>1320800</xdr:colOff>
      <xdr:row>148</xdr:row>
      <xdr:rowOff>889000</xdr:rowOff>
    </xdr:to>
    <xdr:pic>
      <xdr:nvPicPr>
        <xdr:cNvPr id="51856" name="図 13685">
          <a:extLst>
            <a:ext uri="{FF2B5EF4-FFF2-40B4-BE49-F238E27FC236}">
              <a16:creationId xmlns:a16="http://schemas.microsoft.com/office/drawing/2014/main" id="{33886CCE-7E57-914E-8AF3-6A67E18E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95986600"/>
          <a:ext cx="5715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762000</xdr:colOff>
      <xdr:row>149</xdr:row>
      <xdr:rowOff>50800</xdr:rowOff>
    </xdr:from>
    <xdr:to>
      <xdr:col>0</xdr:col>
      <xdr:colOff>1320800</xdr:colOff>
      <xdr:row>151</xdr:row>
      <xdr:rowOff>838200</xdr:rowOff>
    </xdr:to>
    <xdr:pic>
      <xdr:nvPicPr>
        <xdr:cNvPr id="51857" name="図 13686">
          <a:extLst>
            <a:ext uri="{FF2B5EF4-FFF2-40B4-BE49-F238E27FC236}">
              <a16:creationId xmlns:a16="http://schemas.microsoft.com/office/drawing/2014/main" id="{78DF9609-E759-6B43-BD7C-2DB84940B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875600"/>
          <a:ext cx="558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774700</xdr:colOff>
      <xdr:row>150</xdr:row>
      <xdr:rowOff>76200</xdr:rowOff>
    </xdr:from>
    <xdr:to>
      <xdr:col>0</xdr:col>
      <xdr:colOff>1320800</xdr:colOff>
      <xdr:row>151</xdr:row>
      <xdr:rowOff>812800</xdr:rowOff>
    </xdr:to>
    <xdr:pic>
      <xdr:nvPicPr>
        <xdr:cNvPr id="51858" name="図 13687">
          <a:extLst>
            <a:ext uri="{FF2B5EF4-FFF2-40B4-BE49-F238E27FC236}">
              <a16:creationId xmlns:a16="http://schemas.microsoft.com/office/drawing/2014/main" id="{70793F40-0E29-2042-BAEE-8DD1118BB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96875600"/>
          <a:ext cx="5461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812800</xdr:colOff>
      <xdr:row>151</xdr:row>
      <xdr:rowOff>76200</xdr:rowOff>
    </xdr:from>
    <xdr:to>
      <xdr:col>0</xdr:col>
      <xdr:colOff>1270000</xdr:colOff>
      <xdr:row>151</xdr:row>
      <xdr:rowOff>838200</xdr:rowOff>
    </xdr:to>
    <xdr:pic>
      <xdr:nvPicPr>
        <xdr:cNvPr id="51859" name="図 13688">
          <a:extLst>
            <a:ext uri="{FF2B5EF4-FFF2-40B4-BE49-F238E27FC236}">
              <a16:creationId xmlns:a16="http://schemas.microsoft.com/office/drawing/2014/main" id="{381459CD-889D-8B44-8AF7-C91418F3B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96951800"/>
          <a:ext cx="457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838200</xdr:colOff>
      <xdr:row>152</xdr:row>
      <xdr:rowOff>63500</xdr:rowOff>
    </xdr:from>
    <xdr:to>
      <xdr:col>0</xdr:col>
      <xdr:colOff>1206500</xdr:colOff>
      <xdr:row>152</xdr:row>
      <xdr:rowOff>901700</xdr:rowOff>
    </xdr:to>
    <xdr:pic>
      <xdr:nvPicPr>
        <xdr:cNvPr id="51860" name="図 13689">
          <a:extLst>
            <a:ext uri="{FF2B5EF4-FFF2-40B4-BE49-F238E27FC236}">
              <a16:creationId xmlns:a16="http://schemas.microsoft.com/office/drawing/2014/main" id="{779DC2E9-5B4E-DE49-A6AC-EEB84561F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7853500"/>
          <a:ext cx="3683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800100</xdr:colOff>
      <xdr:row>153</xdr:row>
      <xdr:rowOff>38100</xdr:rowOff>
    </xdr:from>
    <xdr:to>
      <xdr:col>0</xdr:col>
      <xdr:colOff>1231900</xdr:colOff>
      <xdr:row>153</xdr:row>
      <xdr:rowOff>876300</xdr:rowOff>
    </xdr:to>
    <xdr:pic>
      <xdr:nvPicPr>
        <xdr:cNvPr id="51861" name="図 13690">
          <a:extLst>
            <a:ext uri="{FF2B5EF4-FFF2-40B4-BE49-F238E27FC236}">
              <a16:creationId xmlns:a16="http://schemas.microsoft.com/office/drawing/2014/main" id="{997FC70E-53EA-494A-A139-07141E49C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8742500"/>
          <a:ext cx="431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141</xdr:row>
      <xdr:rowOff>38100</xdr:rowOff>
    </xdr:from>
    <xdr:to>
      <xdr:col>0</xdr:col>
      <xdr:colOff>1422400</xdr:colOff>
      <xdr:row>141</xdr:row>
      <xdr:rowOff>901700</xdr:rowOff>
    </xdr:to>
    <xdr:pic>
      <xdr:nvPicPr>
        <xdr:cNvPr id="51862" name="図 1">
          <a:extLst>
            <a:ext uri="{FF2B5EF4-FFF2-40B4-BE49-F238E27FC236}">
              <a16:creationId xmlns:a16="http://schemas.microsoft.com/office/drawing/2014/main" id="{9C0EC046-704B-934D-8AD8-9A0A90F84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90995500"/>
          <a:ext cx="914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469900</xdr:colOff>
      <xdr:row>142</xdr:row>
      <xdr:rowOff>50800</xdr:rowOff>
    </xdr:from>
    <xdr:to>
      <xdr:col>0</xdr:col>
      <xdr:colOff>1397000</xdr:colOff>
      <xdr:row>142</xdr:row>
      <xdr:rowOff>901700</xdr:rowOff>
    </xdr:to>
    <xdr:pic>
      <xdr:nvPicPr>
        <xdr:cNvPr id="51863" name="図 2">
          <a:extLst>
            <a:ext uri="{FF2B5EF4-FFF2-40B4-BE49-F238E27FC236}">
              <a16:creationId xmlns:a16="http://schemas.microsoft.com/office/drawing/2014/main" id="{48BBABFA-9E5E-6F47-BE11-9F9A9B0D2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91922600"/>
          <a:ext cx="927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143</xdr:row>
      <xdr:rowOff>38100</xdr:rowOff>
    </xdr:from>
    <xdr:to>
      <xdr:col>0</xdr:col>
      <xdr:colOff>1409700</xdr:colOff>
      <xdr:row>143</xdr:row>
      <xdr:rowOff>901700</xdr:rowOff>
    </xdr:to>
    <xdr:pic>
      <xdr:nvPicPr>
        <xdr:cNvPr id="51864" name="図 3">
          <a:extLst>
            <a:ext uri="{FF2B5EF4-FFF2-40B4-BE49-F238E27FC236}">
              <a16:creationId xmlns:a16="http://schemas.microsoft.com/office/drawing/2014/main" id="{35BE2B5C-DCBE-B74F-AFE2-53C427A6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2824300"/>
          <a:ext cx="914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23</xdr:row>
      <xdr:rowOff>12700</xdr:rowOff>
    </xdr:from>
    <xdr:to>
      <xdr:col>0</xdr:col>
      <xdr:colOff>1422400</xdr:colOff>
      <xdr:row>23</xdr:row>
      <xdr:rowOff>825500</xdr:rowOff>
    </xdr:to>
    <xdr:pic>
      <xdr:nvPicPr>
        <xdr:cNvPr id="51865" name="図 1">
          <a:extLst>
            <a:ext uri="{FF2B5EF4-FFF2-40B4-BE49-F238E27FC236}">
              <a16:creationId xmlns:a16="http://schemas.microsoft.com/office/drawing/2014/main" id="{CBB563CB-2FD3-AD47-BEB0-4FCF4676B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48100"/>
          <a:ext cx="8128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63500</xdr:rowOff>
    </xdr:from>
    <xdr:to>
      <xdr:col>0</xdr:col>
      <xdr:colOff>1841500</xdr:colOff>
      <xdr:row>37</xdr:row>
      <xdr:rowOff>863600</xdr:rowOff>
    </xdr:to>
    <xdr:pic>
      <xdr:nvPicPr>
        <xdr:cNvPr id="51866" name="図 2">
          <a:extLst>
            <a:ext uri="{FF2B5EF4-FFF2-40B4-BE49-F238E27FC236}">
              <a16:creationId xmlns:a16="http://schemas.microsoft.com/office/drawing/2014/main" id="{FDF7D958-42C9-4B46-80DA-2FACFCE5C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06500"/>
          <a:ext cx="1689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44</xdr:row>
      <xdr:rowOff>50800</xdr:rowOff>
    </xdr:from>
    <xdr:to>
      <xdr:col>0</xdr:col>
      <xdr:colOff>1422400</xdr:colOff>
      <xdr:row>44</xdr:row>
      <xdr:rowOff>901700</xdr:rowOff>
    </xdr:to>
    <xdr:pic>
      <xdr:nvPicPr>
        <xdr:cNvPr id="51867" name="図 3">
          <a:extLst>
            <a:ext uri="{FF2B5EF4-FFF2-40B4-BE49-F238E27FC236}">
              <a16:creationId xmlns:a16="http://schemas.microsoft.com/office/drawing/2014/main" id="{17A95712-CCE6-744C-B039-B099885DC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1597600"/>
          <a:ext cx="850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660400</xdr:colOff>
      <xdr:row>21</xdr:row>
      <xdr:rowOff>63500</xdr:rowOff>
    </xdr:from>
    <xdr:to>
      <xdr:col>0</xdr:col>
      <xdr:colOff>1270000</xdr:colOff>
      <xdr:row>22</xdr:row>
      <xdr:rowOff>0</xdr:rowOff>
    </xdr:to>
    <xdr:pic>
      <xdr:nvPicPr>
        <xdr:cNvPr id="51868" name="図 15">
          <a:extLst>
            <a:ext uri="{FF2B5EF4-FFF2-40B4-BE49-F238E27FC236}">
              <a16:creationId xmlns:a16="http://schemas.microsoft.com/office/drawing/2014/main" id="{7E8CC0BF-5370-F44F-BF86-32B56A49E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4770100"/>
          <a:ext cx="6096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154</xdr:row>
      <xdr:rowOff>50800</xdr:rowOff>
    </xdr:from>
    <xdr:to>
      <xdr:col>0</xdr:col>
      <xdr:colOff>1447800</xdr:colOff>
      <xdr:row>154</xdr:row>
      <xdr:rowOff>876300</xdr:rowOff>
    </xdr:to>
    <xdr:pic>
      <xdr:nvPicPr>
        <xdr:cNvPr id="51869" name="図 82">
          <a:extLst>
            <a:ext uri="{FF2B5EF4-FFF2-40B4-BE49-F238E27FC236}">
              <a16:creationId xmlns:a16="http://schemas.microsoft.com/office/drawing/2014/main" id="{077A2573-96B9-CB43-B34D-1F8C86CF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669600"/>
          <a:ext cx="8382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12</xdr:row>
      <xdr:rowOff>901700</xdr:rowOff>
    </xdr:from>
    <xdr:to>
      <xdr:col>0</xdr:col>
      <xdr:colOff>1435100</xdr:colOff>
      <xdr:row>15</xdr:row>
      <xdr:rowOff>889000</xdr:rowOff>
    </xdr:to>
    <xdr:pic>
      <xdr:nvPicPr>
        <xdr:cNvPr id="51870" name="図 3">
          <a:extLst>
            <a:ext uri="{FF2B5EF4-FFF2-40B4-BE49-F238E27FC236}">
              <a16:creationId xmlns:a16="http://schemas.microsoft.com/office/drawing/2014/main" id="{06DD635B-434A-A14E-B129-52B030F2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9207500"/>
          <a:ext cx="8763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4"/>
  <sheetViews>
    <sheetView tabSelected="1" topLeftCell="A7" zoomScale="64" zoomScaleNormal="75" workbookViewId="0">
      <selection activeCell="B16" sqref="B16"/>
    </sheetView>
  </sheetViews>
  <sheetFormatPr baseColWidth="10" defaultColWidth="8.83203125" defaultRowHeight="18" customHeight="1"/>
  <cols>
    <col min="1" max="1" width="26.5" style="2" customWidth="1"/>
    <col min="2" max="2" width="72.5" style="3" customWidth="1"/>
    <col min="3" max="3" width="12.6640625" style="4" customWidth="1"/>
    <col min="4" max="4" width="12.5" style="5" customWidth="1"/>
    <col min="5" max="5" width="12.1640625" style="4" customWidth="1"/>
    <col min="6" max="6" width="13.83203125" style="2" customWidth="1"/>
    <col min="7" max="7" width="10.83203125" style="4" customWidth="1"/>
    <col min="8" max="8" width="11.33203125" style="2" customWidth="1"/>
    <col min="9" max="9" width="12.5" style="2" customWidth="1"/>
    <col min="10" max="10" width="22.83203125" style="2" customWidth="1"/>
    <col min="11" max="16384" width="8.83203125" style="2"/>
  </cols>
  <sheetData>
    <row r="1" spans="2:10" ht="18" customHeight="1">
      <c r="B1" s="110" t="s">
        <v>135</v>
      </c>
      <c r="C1" s="110"/>
      <c r="D1" s="110"/>
      <c r="E1" s="110"/>
      <c r="F1" s="110"/>
      <c r="G1" s="110"/>
      <c r="H1" s="110"/>
      <c r="I1" s="110"/>
      <c r="J1" s="110"/>
    </row>
    <row r="2" spans="2:10" ht="18" customHeight="1">
      <c r="J2" s="2">
        <v>2019.8</v>
      </c>
    </row>
    <row r="3" spans="2:10" ht="24" customHeight="1">
      <c r="B3" s="6" t="s">
        <v>14</v>
      </c>
      <c r="C3" s="6" t="s">
        <v>0</v>
      </c>
      <c r="D3" s="7" t="s">
        <v>75</v>
      </c>
      <c r="E3" s="6" t="s">
        <v>15</v>
      </c>
      <c r="F3" s="8" t="s">
        <v>74</v>
      </c>
      <c r="G3" s="6" t="s">
        <v>22</v>
      </c>
      <c r="H3" s="9" t="s">
        <v>16</v>
      </c>
      <c r="I3" s="8" t="s">
        <v>77</v>
      </c>
      <c r="J3" s="6" t="s">
        <v>1</v>
      </c>
    </row>
    <row r="4" spans="2:10" ht="18" customHeight="1" thickBot="1">
      <c r="B4" s="98" t="s">
        <v>51</v>
      </c>
      <c r="C4" s="99"/>
      <c r="D4" s="99"/>
      <c r="E4" s="99"/>
      <c r="F4" s="99"/>
      <c r="G4" s="99"/>
      <c r="H4" s="99"/>
      <c r="I4" s="99"/>
      <c r="J4" s="100"/>
    </row>
    <row r="5" spans="2:10" ht="72" customHeight="1" thickTop="1">
      <c r="B5" s="13" t="s">
        <v>81</v>
      </c>
      <c r="C5" s="14" t="s">
        <v>30</v>
      </c>
      <c r="D5" s="15">
        <v>1400</v>
      </c>
      <c r="E5" s="16">
        <v>0.55000000000000004</v>
      </c>
      <c r="F5" s="17">
        <f t="shared" ref="F5:F10" si="0">D5*E5</f>
        <v>770.00000000000011</v>
      </c>
      <c r="G5" s="18">
        <v>30</v>
      </c>
      <c r="H5" s="19"/>
      <c r="I5" s="17">
        <f t="shared" ref="I5:I23" si="1">F5*H5</f>
        <v>0</v>
      </c>
      <c r="J5" s="20" t="s">
        <v>85</v>
      </c>
    </row>
    <row r="6" spans="2:10" ht="72" customHeight="1">
      <c r="B6" s="21" t="s">
        <v>82</v>
      </c>
      <c r="C6" s="22" t="s">
        <v>159</v>
      </c>
      <c r="D6" s="23">
        <v>11000</v>
      </c>
      <c r="E6" s="24">
        <v>0.5</v>
      </c>
      <c r="F6" s="25">
        <f t="shared" si="0"/>
        <v>5500</v>
      </c>
      <c r="G6" s="26">
        <v>1</v>
      </c>
      <c r="H6" s="27"/>
      <c r="I6" s="25">
        <f t="shared" si="1"/>
        <v>0</v>
      </c>
      <c r="J6" s="27" t="s">
        <v>115</v>
      </c>
    </row>
    <row r="7" spans="2:10" ht="72" customHeight="1">
      <c r="B7" s="21" t="s">
        <v>83</v>
      </c>
      <c r="C7" s="22" t="s">
        <v>31</v>
      </c>
      <c r="D7" s="23">
        <v>9000</v>
      </c>
      <c r="E7" s="24">
        <v>0.5</v>
      </c>
      <c r="F7" s="25">
        <f t="shared" si="0"/>
        <v>4500</v>
      </c>
      <c r="G7" s="26">
        <v>1</v>
      </c>
      <c r="H7" s="27"/>
      <c r="I7" s="25">
        <f t="shared" si="1"/>
        <v>0</v>
      </c>
      <c r="J7" s="27" t="s">
        <v>116</v>
      </c>
    </row>
    <row r="8" spans="2:10" ht="72" customHeight="1">
      <c r="B8" s="21" t="s">
        <v>84</v>
      </c>
      <c r="C8" s="22" t="s">
        <v>40</v>
      </c>
      <c r="D8" s="23">
        <v>3600</v>
      </c>
      <c r="E8" s="24">
        <v>0.6</v>
      </c>
      <c r="F8" s="25">
        <f t="shared" si="0"/>
        <v>2160</v>
      </c>
      <c r="G8" s="26">
        <v>5</v>
      </c>
      <c r="H8" s="27"/>
      <c r="I8" s="25">
        <f t="shared" si="1"/>
        <v>0</v>
      </c>
      <c r="J8" s="27"/>
    </row>
    <row r="9" spans="2:10" ht="72" customHeight="1">
      <c r="B9" s="21" t="s">
        <v>239</v>
      </c>
      <c r="C9" s="22"/>
      <c r="D9" s="23"/>
      <c r="E9" s="24">
        <v>0.55000000000000004</v>
      </c>
      <c r="F9" s="25">
        <v>303</v>
      </c>
      <c r="G9" s="26" t="s">
        <v>48</v>
      </c>
      <c r="H9" s="27"/>
      <c r="I9" s="28"/>
      <c r="J9" s="27" t="s">
        <v>147</v>
      </c>
    </row>
    <row r="10" spans="2:10" ht="72" customHeight="1">
      <c r="B10" s="21" t="s">
        <v>7</v>
      </c>
      <c r="C10" s="22" t="s">
        <v>30</v>
      </c>
      <c r="D10" s="23">
        <v>1200</v>
      </c>
      <c r="E10" s="24">
        <v>0.6</v>
      </c>
      <c r="F10" s="25">
        <f t="shared" si="0"/>
        <v>720</v>
      </c>
      <c r="G10" s="26">
        <v>10</v>
      </c>
      <c r="H10" s="27"/>
      <c r="I10" s="25">
        <f t="shared" si="1"/>
        <v>0</v>
      </c>
      <c r="J10" s="27"/>
    </row>
    <row r="11" spans="2:10" ht="72" customHeight="1">
      <c r="B11" s="21" t="s">
        <v>27</v>
      </c>
      <c r="C11" s="22" t="s">
        <v>227</v>
      </c>
      <c r="D11" s="23">
        <v>1000</v>
      </c>
      <c r="E11" s="24">
        <v>0.5</v>
      </c>
      <c r="F11" s="25">
        <f t="shared" ref="F11:F21" si="2">D11*E11</f>
        <v>500</v>
      </c>
      <c r="G11" s="26">
        <v>10</v>
      </c>
      <c r="H11" s="27"/>
      <c r="I11" s="25">
        <f t="shared" si="1"/>
        <v>0</v>
      </c>
      <c r="J11" s="27"/>
    </row>
    <row r="12" spans="2:10" ht="72" customHeight="1">
      <c r="B12" s="21" t="s">
        <v>28</v>
      </c>
      <c r="C12" s="22" t="s">
        <v>8</v>
      </c>
      <c r="D12" s="23">
        <v>1400</v>
      </c>
      <c r="E12" s="24">
        <v>0.6</v>
      </c>
      <c r="F12" s="25">
        <f t="shared" si="2"/>
        <v>840</v>
      </c>
      <c r="G12" s="26">
        <v>30</v>
      </c>
      <c r="H12" s="27"/>
      <c r="I12" s="25">
        <f t="shared" si="1"/>
        <v>0</v>
      </c>
      <c r="J12" s="27"/>
    </row>
    <row r="13" spans="2:10" ht="72" customHeight="1">
      <c r="B13" s="21" t="s">
        <v>79</v>
      </c>
      <c r="C13" s="22" t="s">
        <v>8</v>
      </c>
      <c r="D13" s="23">
        <v>1400</v>
      </c>
      <c r="E13" s="24">
        <v>0.6</v>
      </c>
      <c r="F13" s="25">
        <f t="shared" si="2"/>
        <v>840</v>
      </c>
      <c r="G13" s="26">
        <v>30</v>
      </c>
      <c r="H13" s="27"/>
      <c r="I13" s="25">
        <f t="shared" si="1"/>
        <v>0</v>
      </c>
      <c r="J13" s="27"/>
    </row>
    <row r="14" spans="2:10" ht="72" hidden="1" customHeight="1">
      <c r="B14" s="21" t="s">
        <v>29</v>
      </c>
      <c r="C14" s="22" t="s">
        <v>8</v>
      </c>
      <c r="D14" s="23">
        <v>1400</v>
      </c>
      <c r="E14" s="24">
        <v>0.6</v>
      </c>
      <c r="F14" s="25">
        <f t="shared" si="2"/>
        <v>840</v>
      </c>
      <c r="G14" s="26">
        <v>6</v>
      </c>
      <c r="H14" s="27"/>
      <c r="I14" s="25">
        <f t="shared" si="1"/>
        <v>0</v>
      </c>
      <c r="J14" s="27"/>
    </row>
    <row r="15" spans="2:10" ht="72" hidden="1" customHeight="1">
      <c r="B15" s="21" t="s">
        <v>148</v>
      </c>
      <c r="C15" s="22" t="s">
        <v>32</v>
      </c>
      <c r="D15" s="30">
        <v>1500</v>
      </c>
      <c r="E15" s="22">
        <v>0.65</v>
      </c>
      <c r="F15" s="31">
        <f t="shared" si="2"/>
        <v>975</v>
      </c>
      <c r="G15" s="32">
        <v>5</v>
      </c>
      <c r="H15" s="33"/>
      <c r="I15" s="31">
        <f t="shared" si="1"/>
        <v>0</v>
      </c>
      <c r="J15" s="33"/>
    </row>
    <row r="16" spans="2:10" ht="72" customHeight="1">
      <c r="B16" s="21" t="s">
        <v>176</v>
      </c>
      <c r="C16" s="22" t="s">
        <v>10</v>
      </c>
      <c r="D16" s="97" t="s">
        <v>240</v>
      </c>
      <c r="E16" s="22"/>
      <c r="F16" s="31">
        <v>1500</v>
      </c>
      <c r="G16" s="32">
        <v>10</v>
      </c>
      <c r="H16" s="33"/>
      <c r="I16" s="31"/>
      <c r="J16" s="33" t="s">
        <v>177</v>
      </c>
    </row>
    <row r="17" spans="2:10" ht="72" customHeight="1">
      <c r="B17" s="21" t="s">
        <v>149</v>
      </c>
      <c r="C17" s="22" t="s">
        <v>150</v>
      </c>
      <c r="D17" s="30">
        <v>950</v>
      </c>
      <c r="E17" s="22">
        <v>0.65</v>
      </c>
      <c r="F17" s="31">
        <f>D17*E17</f>
        <v>617.5</v>
      </c>
      <c r="G17" s="32">
        <v>5</v>
      </c>
      <c r="H17" s="33"/>
      <c r="I17" s="31">
        <f t="shared" si="1"/>
        <v>0</v>
      </c>
      <c r="J17" s="33"/>
    </row>
    <row r="18" spans="2:10" ht="72" customHeight="1">
      <c r="B18" s="21" t="s">
        <v>9</v>
      </c>
      <c r="C18" s="22" t="s">
        <v>10</v>
      </c>
      <c r="D18" s="30">
        <v>1700</v>
      </c>
      <c r="E18" s="22">
        <v>0.65</v>
      </c>
      <c r="F18" s="31">
        <f>D18*E18</f>
        <v>1105</v>
      </c>
      <c r="G18" s="32">
        <v>10</v>
      </c>
      <c r="H18" s="33"/>
      <c r="I18" s="31">
        <f t="shared" si="1"/>
        <v>0</v>
      </c>
      <c r="J18" s="33"/>
    </row>
    <row r="19" spans="2:10" ht="72" customHeight="1">
      <c r="B19" s="21" t="s">
        <v>212</v>
      </c>
      <c r="C19" s="22" t="s">
        <v>163</v>
      </c>
      <c r="D19" s="97" t="s">
        <v>167</v>
      </c>
      <c r="E19" s="22"/>
      <c r="F19" s="30">
        <v>3000</v>
      </c>
      <c r="G19" s="32">
        <v>6</v>
      </c>
      <c r="H19" s="33"/>
      <c r="I19" s="31">
        <f>F19*H19</f>
        <v>0</v>
      </c>
      <c r="J19" s="33"/>
    </row>
    <row r="20" spans="2:10" ht="72" customHeight="1">
      <c r="B20" s="21" t="s">
        <v>213</v>
      </c>
      <c r="C20" s="22" t="s">
        <v>164</v>
      </c>
      <c r="D20" s="97" t="s">
        <v>167</v>
      </c>
      <c r="E20" s="22"/>
      <c r="F20" s="30">
        <v>4000</v>
      </c>
      <c r="G20" s="32">
        <v>4</v>
      </c>
      <c r="H20" s="33"/>
      <c r="I20" s="31">
        <f t="shared" si="1"/>
        <v>0</v>
      </c>
      <c r="J20" s="33" t="s">
        <v>165</v>
      </c>
    </row>
    <row r="21" spans="2:10" ht="72" customHeight="1">
      <c r="B21" s="21" t="s">
        <v>183</v>
      </c>
      <c r="C21" s="22" t="s">
        <v>33</v>
      </c>
      <c r="D21" s="23">
        <v>1200</v>
      </c>
      <c r="E21" s="24">
        <v>0.7</v>
      </c>
      <c r="F21" s="25">
        <f t="shared" si="2"/>
        <v>840</v>
      </c>
      <c r="G21" s="26">
        <v>10</v>
      </c>
      <c r="H21" s="27"/>
      <c r="I21" s="25">
        <f t="shared" si="1"/>
        <v>0</v>
      </c>
      <c r="J21" s="27"/>
    </row>
    <row r="22" spans="2:10" ht="72" customHeight="1">
      <c r="B22" s="21" t="s">
        <v>4</v>
      </c>
      <c r="C22" s="22" t="s">
        <v>3</v>
      </c>
      <c r="D22" s="23">
        <v>1200</v>
      </c>
      <c r="E22" s="24">
        <v>0.65</v>
      </c>
      <c r="F22" s="25">
        <f>D22*E22</f>
        <v>780</v>
      </c>
      <c r="G22" s="26">
        <v>30</v>
      </c>
      <c r="H22" s="27"/>
      <c r="I22" s="25">
        <f>F22*H22</f>
        <v>0</v>
      </c>
      <c r="J22" s="27" t="s">
        <v>230</v>
      </c>
    </row>
    <row r="23" spans="2:10" ht="72" customHeight="1">
      <c r="B23" s="21" t="s">
        <v>4</v>
      </c>
      <c r="C23" s="22" t="s">
        <v>234</v>
      </c>
      <c r="D23" s="30" t="s">
        <v>167</v>
      </c>
      <c r="E23" s="24"/>
      <c r="F23" s="25">
        <v>2080</v>
      </c>
      <c r="G23" s="26">
        <v>5</v>
      </c>
      <c r="H23" s="27"/>
      <c r="I23" s="25">
        <f t="shared" si="1"/>
        <v>0</v>
      </c>
      <c r="J23" s="101"/>
    </row>
    <row r="24" spans="2:10" ht="72" customHeight="1">
      <c r="B24" s="29" t="s">
        <v>228</v>
      </c>
      <c r="C24" s="22" t="s">
        <v>162</v>
      </c>
      <c r="D24" s="30" t="s">
        <v>167</v>
      </c>
      <c r="E24" s="22"/>
      <c r="F24" s="31">
        <v>4400</v>
      </c>
      <c r="G24" s="32">
        <v>1</v>
      </c>
      <c r="H24" s="33"/>
      <c r="I24" s="31"/>
      <c r="J24" s="33" t="s">
        <v>229</v>
      </c>
    </row>
    <row r="25" spans="2:10" ht="17" customHeight="1">
      <c r="B25" s="29"/>
      <c r="C25" s="22"/>
      <c r="D25" s="30"/>
      <c r="E25" s="22"/>
      <c r="F25" s="31"/>
      <c r="G25" s="32"/>
      <c r="H25" s="33"/>
      <c r="I25" s="31"/>
      <c r="J25" s="33"/>
    </row>
    <row r="26" spans="2:10" ht="17" customHeight="1" thickBot="1">
      <c r="B26" s="98" t="s">
        <v>52</v>
      </c>
      <c r="C26" s="99"/>
      <c r="D26" s="99"/>
      <c r="E26" s="99"/>
      <c r="F26" s="99"/>
      <c r="G26" s="99"/>
      <c r="H26" s="99"/>
      <c r="I26" s="99"/>
      <c r="J26" s="100"/>
    </row>
    <row r="27" spans="2:10" ht="72" customHeight="1" thickTop="1">
      <c r="B27" s="13" t="s">
        <v>34</v>
      </c>
      <c r="C27" s="14" t="s">
        <v>35</v>
      </c>
      <c r="D27" s="34">
        <v>1300</v>
      </c>
      <c r="E27" s="14">
        <v>0.7</v>
      </c>
      <c r="F27" s="35">
        <f t="shared" ref="F27:F33" si="3">D27*E27</f>
        <v>909.99999999999989</v>
      </c>
      <c r="G27" s="36">
        <v>6</v>
      </c>
      <c r="H27" s="37"/>
      <c r="I27" s="35">
        <f t="shared" ref="I27:I33" si="4">F27*H27</f>
        <v>0</v>
      </c>
      <c r="J27" s="37"/>
    </row>
    <row r="28" spans="2:10" ht="72" customHeight="1">
      <c r="B28" s="21" t="s">
        <v>34</v>
      </c>
      <c r="C28" s="22" t="s">
        <v>164</v>
      </c>
      <c r="D28" s="30">
        <v>4300</v>
      </c>
      <c r="E28" s="22">
        <v>0.7</v>
      </c>
      <c r="F28" s="31">
        <f t="shared" si="3"/>
        <v>3010</v>
      </c>
      <c r="G28" s="32">
        <v>3</v>
      </c>
      <c r="H28" s="33"/>
      <c r="I28" s="31">
        <f t="shared" si="4"/>
        <v>0</v>
      </c>
      <c r="J28" s="33"/>
    </row>
    <row r="29" spans="2:10" ht="72" customHeight="1">
      <c r="B29" s="21" t="s">
        <v>36</v>
      </c>
      <c r="C29" s="22" t="s">
        <v>37</v>
      </c>
      <c r="D29" s="30">
        <v>1300</v>
      </c>
      <c r="E29" s="22">
        <v>0.7</v>
      </c>
      <c r="F29" s="31">
        <f t="shared" si="3"/>
        <v>909.99999999999989</v>
      </c>
      <c r="G29" s="32">
        <v>6</v>
      </c>
      <c r="H29" s="33"/>
      <c r="I29" s="31">
        <f t="shared" si="4"/>
        <v>0</v>
      </c>
      <c r="J29" s="33"/>
    </row>
    <row r="30" spans="2:10" ht="72" customHeight="1">
      <c r="B30" s="21" t="s">
        <v>38</v>
      </c>
      <c r="C30" s="22" t="s">
        <v>37</v>
      </c>
      <c r="D30" s="30">
        <v>1300</v>
      </c>
      <c r="E30" s="22">
        <v>0.7</v>
      </c>
      <c r="F30" s="31">
        <f t="shared" si="3"/>
        <v>909.99999999999989</v>
      </c>
      <c r="G30" s="32">
        <v>6</v>
      </c>
      <c r="H30" s="33"/>
      <c r="I30" s="31">
        <f t="shared" si="4"/>
        <v>0</v>
      </c>
      <c r="J30" s="33"/>
    </row>
    <row r="31" spans="2:10" ht="72" customHeight="1">
      <c r="B31" s="21" t="s">
        <v>11</v>
      </c>
      <c r="C31" s="22" t="s">
        <v>37</v>
      </c>
      <c r="D31" s="30">
        <v>1200</v>
      </c>
      <c r="E31" s="22">
        <v>0.7</v>
      </c>
      <c r="F31" s="31">
        <f t="shared" si="3"/>
        <v>840</v>
      </c>
      <c r="G31" s="32">
        <v>6</v>
      </c>
      <c r="H31" s="33"/>
      <c r="I31" s="31">
        <f t="shared" si="4"/>
        <v>0</v>
      </c>
      <c r="J31" s="33"/>
    </row>
    <row r="32" spans="2:10" ht="72" customHeight="1">
      <c r="B32" s="21" t="s">
        <v>39</v>
      </c>
      <c r="C32" s="22" t="s">
        <v>40</v>
      </c>
      <c r="D32" s="30">
        <v>1800</v>
      </c>
      <c r="E32" s="22">
        <v>0.7</v>
      </c>
      <c r="F32" s="31">
        <f t="shared" si="3"/>
        <v>1260</v>
      </c>
      <c r="G32" s="32">
        <v>6</v>
      </c>
      <c r="H32" s="33"/>
      <c r="I32" s="31">
        <f t="shared" si="4"/>
        <v>0</v>
      </c>
      <c r="J32" s="33"/>
    </row>
    <row r="33" spans="2:10" ht="72" customHeight="1">
      <c r="B33" s="29" t="s">
        <v>184</v>
      </c>
      <c r="C33" s="22" t="s">
        <v>185</v>
      </c>
      <c r="D33" s="30">
        <v>2000</v>
      </c>
      <c r="E33" s="22">
        <v>0.7</v>
      </c>
      <c r="F33" s="31">
        <f t="shared" si="3"/>
        <v>1400</v>
      </c>
      <c r="G33" s="32">
        <v>6</v>
      </c>
      <c r="H33" s="33"/>
      <c r="I33" s="31">
        <f t="shared" si="4"/>
        <v>0</v>
      </c>
      <c r="J33" s="33"/>
    </row>
    <row r="34" spans="2:10" ht="17" customHeight="1">
      <c r="B34" s="38"/>
      <c r="C34" s="39"/>
      <c r="D34" s="40"/>
      <c r="E34" s="39"/>
      <c r="F34" s="41"/>
      <c r="G34" s="42"/>
      <c r="H34" s="43"/>
      <c r="I34" s="41"/>
      <c r="J34" s="44"/>
    </row>
    <row r="35" spans="2:10" ht="17" customHeight="1" thickBot="1">
      <c r="B35" s="98" t="s">
        <v>142</v>
      </c>
      <c r="C35" s="99"/>
      <c r="D35" s="99"/>
      <c r="E35" s="99"/>
      <c r="F35" s="99"/>
      <c r="G35" s="99"/>
      <c r="H35" s="99"/>
      <c r="I35" s="99"/>
      <c r="J35" s="100"/>
    </row>
    <row r="36" spans="2:10" ht="72" customHeight="1" thickTop="1">
      <c r="B36" s="21" t="s">
        <v>231</v>
      </c>
      <c r="C36" s="22" t="s">
        <v>50</v>
      </c>
      <c r="D36" s="30">
        <v>650</v>
      </c>
      <c r="E36" s="22">
        <v>0.7</v>
      </c>
      <c r="F36" s="31">
        <f>D36*E36</f>
        <v>454.99999999999994</v>
      </c>
      <c r="G36" s="32">
        <v>12</v>
      </c>
      <c r="H36" s="33"/>
      <c r="I36" s="31">
        <f>F36*H36</f>
        <v>0</v>
      </c>
      <c r="J36" s="33"/>
    </row>
    <row r="37" spans="2:10" ht="72" customHeight="1">
      <c r="B37" s="21" t="s">
        <v>232</v>
      </c>
      <c r="C37" s="22" t="s">
        <v>110</v>
      </c>
      <c r="D37" s="30">
        <v>450</v>
      </c>
      <c r="E37" s="22">
        <v>0.7</v>
      </c>
      <c r="F37" s="31">
        <f>D37*E37</f>
        <v>315</v>
      </c>
      <c r="G37" s="32">
        <v>10</v>
      </c>
      <c r="H37" s="33"/>
      <c r="I37" s="31">
        <f>F37*H37</f>
        <v>0</v>
      </c>
      <c r="J37" s="33"/>
    </row>
    <row r="38" spans="2:10" ht="72" customHeight="1">
      <c r="B38" s="21" t="s">
        <v>233</v>
      </c>
      <c r="C38" s="22" t="s">
        <v>111</v>
      </c>
      <c r="D38" s="30">
        <v>550</v>
      </c>
      <c r="E38" s="22">
        <v>0.7</v>
      </c>
      <c r="F38" s="31">
        <f>D38*E38</f>
        <v>385</v>
      </c>
      <c r="G38" s="32">
        <v>20</v>
      </c>
      <c r="H38" s="33"/>
      <c r="I38" s="31">
        <f>F38*H38</f>
        <v>0</v>
      </c>
      <c r="J38" s="33"/>
    </row>
    <row r="39" spans="2:10" ht="17" customHeight="1">
      <c r="B39" s="29"/>
      <c r="C39" s="22"/>
      <c r="D39" s="30"/>
      <c r="E39" s="22"/>
      <c r="F39" s="31"/>
      <c r="G39" s="32"/>
      <c r="H39" s="33"/>
      <c r="I39" s="31"/>
      <c r="J39" s="33"/>
    </row>
    <row r="40" spans="2:10" ht="17" customHeight="1" thickBot="1">
      <c r="B40" s="98" t="s">
        <v>53</v>
      </c>
      <c r="C40" s="99"/>
      <c r="D40" s="99"/>
      <c r="E40" s="99"/>
      <c r="F40" s="99"/>
      <c r="G40" s="99"/>
      <c r="H40" s="99"/>
      <c r="I40" s="99"/>
      <c r="J40" s="100"/>
    </row>
    <row r="41" spans="2:10" ht="72" customHeight="1" thickTop="1">
      <c r="B41" s="13" t="s">
        <v>117</v>
      </c>
      <c r="C41" s="14" t="s">
        <v>42</v>
      </c>
      <c r="D41" s="34">
        <v>1400</v>
      </c>
      <c r="E41" s="14">
        <v>0.6</v>
      </c>
      <c r="F41" s="35">
        <f t="shared" ref="F41:F47" si="5">D41*E41</f>
        <v>840</v>
      </c>
      <c r="G41" s="36">
        <v>12</v>
      </c>
      <c r="H41" s="37"/>
      <c r="I41" s="35">
        <f t="shared" ref="I41:I47" si="6">F41*H41</f>
        <v>0</v>
      </c>
      <c r="J41" s="37"/>
    </row>
    <row r="42" spans="2:10" ht="72" customHeight="1">
      <c r="B42" s="21" t="s">
        <v>118</v>
      </c>
      <c r="C42" s="22" t="s">
        <v>80</v>
      </c>
      <c r="D42" s="30">
        <v>1400</v>
      </c>
      <c r="E42" s="14">
        <v>0.6</v>
      </c>
      <c r="F42" s="31">
        <f t="shared" si="5"/>
        <v>840</v>
      </c>
      <c r="G42" s="32">
        <v>12</v>
      </c>
      <c r="H42" s="33"/>
      <c r="I42" s="31">
        <f t="shared" si="6"/>
        <v>0</v>
      </c>
      <c r="J42" s="33"/>
    </row>
    <row r="43" spans="2:10" ht="72" customHeight="1">
      <c r="B43" s="21" t="s">
        <v>119</v>
      </c>
      <c r="C43" s="22" t="s">
        <v>42</v>
      </c>
      <c r="D43" s="30">
        <v>1400</v>
      </c>
      <c r="E43" s="14">
        <v>0.6</v>
      </c>
      <c r="F43" s="31">
        <f t="shared" si="5"/>
        <v>840</v>
      </c>
      <c r="G43" s="32">
        <v>12</v>
      </c>
      <c r="H43" s="33"/>
      <c r="I43" s="31">
        <f t="shared" si="6"/>
        <v>0</v>
      </c>
      <c r="J43" s="33"/>
    </row>
    <row r="44" spans="2:10" ht="72" customHeight="1">
      <c r="B44" s="21" t="s">
        <v>120</v>
      </c>
      <c r="C44" s="22" t="s">
        <v>2</v>
      </c>
      <c r="D44" s="30">
        <v>1400</v>
      </c>
      <c r="E44" s="14">
        <v>0.6</v>
      </c>
      <c r="F44" s="31">
        <f t="shared" si="5"/>
        <v>840</v>
      </c>
      <c r="G44" s="32">
        <v>12</v>
      </c>
      <c r="H44" s="33"/>
      <c r="I44" s="31">
        <f t="shared" si="6"/>
        <v>0</v>
      </c>
      <c r="J44" s="33"/>
    </row>
    <row r="45" spans="2:10" ht="72" customHeight="1">
      <c r="B45" s="21" t="s">
        <v>211</v>
      </c>
      <c r="C45" s="22" t="s">
        <v>2</v>
      </c>
      <c r="D45" s="30">
        <v>1400</v>
      </c>
      <c r="E45" s="14">
        <v>0.6</v>
      </c>
      <c r="F45" s="31">
        <f t="shared" si="5"/>
        <v>840</v>
      </c>
      <c r="G45" s="32">
        <v>12</v>
      </c>
      <c r="H45" s="33"/>
      <c r="I45" s="31">
        <f t="shared" si="6"/>
        <v>0</v>
      </c>
      <c r="J45" s="33"/>
    </row>
    <row r="46" spans="2:10" ht="72" customHeight="1">
      <c r="B46" s="21" t="s">
        <v>161</v>
      </c>
      <c r="C46" s="22" t="s">
        <v>43</v>
      </c>
      <c r="D46" s="30">
        <v>430</v>
      </c>
      <c r="E46" s="22">
        <v>0.75</v>
      </c>
      <c r="F46" s="31">
        <f t="shared" si="5"/>
        <v>322.5</v>
      </c>
      <c r="G46" s="32">
        <v>15</v>
      </c>
      <c r="H46" s="45"/>
      <c r="I46" s="31">
        <f t="shared" si="6"/>
        <v>0</v>
      </c>
      <c r="J46" s="33"/>
    </row>
    <row r="47" spans="2:10" ht="72" customHeight="1">
      <c r="B47" s="21" t="s">
        <v>160</v>
      </c>
      <c r="C47" s="22" t="s">
        <v>44</v>
      </c>
      <c r="D47" s="30">
        <v>430</v>
      </c>
      <c r="E47" s="22">
        <v>0.75</v>
      </c>
      <c r="F47" s="31">
        <f t="shared" si="5"/>
        <v>322.5</v>
      </c>
      <c r="G47" s="32">
        <v>15</v>
      </c>
      <c r="H47" s="45"/>
      <c r="I47" s="31">
        <f t="shared" si="6"/>
        <v>0</v>
      </c>
      <c r="J47" s="33"/>
    </row>
    <row r="48" spans="2:10" ht="72" customHeight="1">
      <c r="B48" s="21" t="s">
        <v>158</v>
      </c>
      <c r="C48" s="22" t="s">
        <v>45</v>
      </c>
      <c r="D48" s="30">
        <v>550</v>
      </c>
      <c r="E48" s="22">
        <v>0.65</v>
      </c>
      <c r="F48" s="31">
        <f t="shared" ref="F48:F54" si="7">D48*E48</f>
        <v>357.5</v>
      </c>
      <c r="G48" s="32">
        <v>12</v>
      </c>
      <c r="H48" s="33"/>
      <c r="I48" s="31">
        <f t="shared" ref="I48:I54" si="8">F48*H48</f>
        <v>0</v>
      </c>
      <c r="J48" s="33"/>
    </row>
    <row r="49" spans="2:10" ht="72" customHeight="1">
      <c r="B49" s="21" t="s">
        <v>104</v>
      </c>
      <c r="C49" s="22" t="s">
        <v>105</v>
      </c>
      <c r="D49" s="30">
        <v>540</v>
      </c>
      <c r="E49" s="22">
        <v>0.7</v>
      </c>
      <c r="F49" s="31">
        <f t="shared" si="7"/>
        <v>378</v>
      </c>
      <c r="G49" s="32">
        <v>16</v>
      </c>
      <c r="H49" s="33"/>
      <c r="I49" s="31">
        <f t="shared" si="8"/>
        <v>0</v>
      </c>
      <c r="J49" s="33"/>
    </row>
    <row r="50" spans="2:10" ht="72" customHeight="1">
      <c r="B50" s="21" t="s">
        <v>134</v>
      </c>
      <c r="C50" s="22" t="s">
        <v>45</v>
      </c>
      <c r="D50" s="30">
        <v>540</v>
      </c>
      <c r="E50" s="22">
        <v>0.7</v>
      </c>
      <c r="F50" s="31">
        <f t="shared" si="7"/>
        <v>378</v>
      </c>
      <c r="G50" s="32">
        <v>24</v>
      </c>
      <c r="H50" s="33"/>
      <c r="I50" s="31">
        <f t="shared" si="8"/>
        <v>0</v>
      </c>
      <c r="J50" s="33"/>
    </row>
    <row r="51" spans="2:10" ht="72" customHeight="1">
      <c r="B51" s="21" t="s">
        <v>112</v>
      </c>
      <c r="C51" s="22" t="s">
        <v>113</v>
      </c>
      <c r="D51" s="30">
        <v>540</v>
      </c>
      <c r="E51" s="22">
        <v>0.7</v>
      </c>
      <c r="F51" s="31">
        <f t="shared" si="7"/>
        <v>378</v>
      </c>
      <c r="G51" s="32">
        <v>12</v>
      </c>
      <c r="H51" s="33"/>
      <c r="I51" s="31">
        <f t="shared" si="8"/>
        <v>0</v>
      </c>
      <c r="J51" s="33"/>
    </row>
    <row r="52" spans="2:10" ht="72" customHeight="1">
      <c r="B52" s="21" t="s">
        <v>114</v>
      </c>
      <c r="C52" s="22" t="s">
        <v>113</v>
      </c>
      <c r="D52" s="30">
        <v>540</v>
      </c>
      <c r="E52" s="22">
        <v>0.7</v>
      </c>
      <c r="F52" s="31">
        <f t="shared" si="7"/>
        <v>378</v>
      </c>
      <c r="G52" s="32">
        <v>12</v>
      </c>
      <c r="H52" s="33"/>
      <c r="I52" s="31">
        <f t="shared" si="8"/>
        <v>0</v>
      </c>
      <c r="J52" s="33"/>
    </row>
    <row r="53" spans="2:10" ht="72" customHeight="1">
      <c r="B53" s="21" t="s">
        <v>145</v>
      </c>
      <c r="C53" s="22" t="s">
        <v>143</v>
      </c>
      <c r="D53" s="30">
        <v>1200</v>
      </c>
      <c r="E53" s="22">
        <v>0.68</v>
      </c>
      <c r="F53" s="31">
        <f>D53*E53</f>
        <v>816.00000000000011</v>
      </c>
      <c r="G53" s="32">
        <v>10</v>
      </c>
      <c r="H53" s="33"/>
      <c r="I53" s="31">
        <f>F53*H53</f>
        <v>0</v>
      </c>
      <c r="J53" s="33"/>
    </row>
    <row r="54" spans="2:10" ht="72" customHeight="1">
      <c r="B54" s="21" t="s">
        <v>144</v>
      </c>
      <c r="C54" s="22" t="s">
        <v>143</v>
      </c>
      <c r="D54" s="30">
        <v>1200</v>
      </c>
      <c r="E54" s="22">
        <v>0.68</v>
      </c>
      <c r="F54" s="31">
        <f t="shared" si="7"/>
        <v>816.00000000000011</v>
      </c>
      <c r="G54" s="32">
        <v>10</v>
      </c>
      <c r="H54" s="33"/>
      <c r="I54" s="31">
        <f t="shared" si="8"/>
        <v>0</v>
      </c>
      <c r="J54" s="33"/>
    </row>
    <row r="55" spans="2:10" ht="17" customHeight="1">
      <c r="B55" s="29"/>
      <c r="C55" s="22"/>
      <c r="D55" s="30"/>
      <c r="E55" s="22"/>
      <c r="F55" s="31"/>
      <c r="G55" s="32"/>
      <c r="H55" s="33"/>
      <c r="I55" s="31"/>
      <c r="J55" s="33"/>
    </row>
    <row r="56" spans="2:10" ht="17" customHeight="1" thickBot="1">
      <c r="B56" s="98" t="s">
        <v>157</v>
      </c>
      <c r="C56" s="99"/>
      <c r="D56" s="99"/>
      <c r="E56" s="99"/>
      <c r="F56" s="99"/>
      <c r="G56" s="99"/>
      <c r="H56" s="99"/>
      <c r="I56" s="99"/>
      <c r="J56" s="100"/>
    </row>
    <row r="57" spans="2:10" ht="72" customHeight="1" thickTop="1">
      <c r="B57" s="21" t="s">
        <v>121</v>
      </c>
      <c r="C57" s="46" t="s">
        <v>133</v>
      </c>
      <c r="D57" s="30">
        <v>5300</v>
      </c>
      <c r="E57" s="22">
        <v>0.7</v>
      </c>
      <c r="F57" s="31">
        <f t="shared" ref="F57:F73" si="9">D57*E57</f>
        <v>3709.9999999999995</v>
      </c>
      <c r="G57" s="32">
        <v>12</v>
      </c>
      <c r="H57" s="45"/>
      <c r="I57" s="31">
        <f t="shared" ref="I57:I95" si="10">F57*H57</f>
        <v>0</v>
      </c>
      <c r="J57" s="33"/>
    </row>
    <row r="58" spans="2:10" ht="72" customHeight="1">
      <c r="B58" s="21" t="s">
        <v>122</v>
      </c>
      <c r="C58" s="46" t="s">
        <v>41</v>
      </c>
      <c r="D58" s="30">
        <v>5300</v>
      </c>
      <c r="E58" s="22">
        <v>0.7</v>
      </c>
      <c r="F58" s="31">
        <f t="shared" si="9"/>
        <v>3709.9999999999995</v>
      </c>
      <c r="G58" s="32">
        <v>12</v>
      </c>
      <c r="H58" s="45"/>
      <c r="I58" s="31">
        <f t="shared" si="10"/>
        <v>0</v>
      </c>
      <c r="J58" s="33"/>
    </row>
    <row r="59" spans="2:10" ht="72" customHeight="1">
      <c r="B59" s="21" t="s">
        <v>214</v>
      </c>
      <c r="C59" s="46" t="s">
        <v>5</v>
      </c>
      <c r="D59" s="30">
        <v>3800</v>
      </c>
      <c r="E59" s="22">
        <v>0.7</v>
      </c>
      <c r="F59" s="31">
        <f t="shared" si="9"/>
        <v>2660</v>
      </c>
      <c r="G59" s="32">
        <v>12</v>
      </c>
      <c r="H59" s="45"/>
      <c r="I59" s="31">
        <f t="shared" si="10"/>
        <v>0</v>
      </c>
      <c r="J59" s="33"/>
    </row>
    <row r="60" spans="2:10" ht="33" customHeight="1">
      <c r="B60" s="21" t="s">
        <v>215</v>
      </c>
      <c r="C60" s="46" t="s">
        <v>5</v>
      </c>
      <c r="D60" s="30">
        <v>3800</v>
      </c>
      <c r="E60" s="22">
        <v>0.7</v>
      </c>
      <c r="F60" s="31">
        <f t="shared" si="9"/>
        <v>2660</v>
      </c>
      <c r="G60" s="32">
        <v>12</v>
      </c>
      <c r="H60" s="45"/>
      <c r="I60" s="31">
        <f t="shared" si="10"/>
        <v>0</v>
      </c>
      <c r="J60" s="33"/>
    </row>
    <row r="61" spans="2:10" ht="33" customHeight="1">
      <c r="B61" s="21" t="s">
        <v>216</v>
      </c>
      <c r="C61" s="46" t="s">
        <v>5</v>
      </c>
      <c r="D61" s="30">
        <v>3800</v>
      </c>
      <c r="E61" s="22">
        <v>0.7</v>
      </c>
      <c r="F61" s="31">
        <f t="shared" si="9"/>
        <v>2660</v>
      </c>
      <c r="G61" s="32">
        <v>12</v>
      </c>
      <c r="H61" s="45"/>
      <c r="I61" s="31">
        <f t="shared" si="10"/>
        <v>0</v>
      </c>
      <c r="J61" s="33"/>
    </row>
    <row r="62" spans="2:10" ht="33" customHeight="1">
      <c r="B62" s="21" t="s">
        <v>217</v>
      </c>
      <c r="C62" s="46" t="s">
        <v>5</v>
      </c>
      <c r="D62" s="30">
        <v>3800</v>
      </c>
      <c r="E62" s="22">
        <v>0.7</v>
      </c>
      <c r="F62" s="31">
        <f t="shared" si="9"/>
        <v>2660</v>
      </c>
      <c r="G62" s="32">
        <v>12</v>
      </c>
      <c r="H62" s="45"/>
      <c r="I62" s="31">
        <f t="shared" si="10"/>
        <v>0</v>
      </c>
      <c r="J62" s="33"/>
    </row>
    <row r="63" spans="2:10" ht="33" customHeight="1">
      <c r="B63" s="21" t="s">
        <v>218</v>
      </c>
      <c r="C63" s="46" t="s">
        <v>5</v>
      </c>
      <c r="D63" s="30">
        <v>3800</v>
      </c>
      <c r="E63" s="22">
        <v>0.7</v>
      </c>
      <c r="F63" s="31">
        <f t="shared" si="9"/>
        <v>2660</v>
      </c>
      <c r="G63" s="32">
        <v>12</v>
      </c>
      <c r="H63" s="45"/>
      <c r="I63" s="31">
        <f t="shared" si="10"/>
        <v>0</v>
      </c>
      <c r="J63" s="33"/>
    </row>
    <row r="64" spans="2:10" ht="72" customHeight="1">
      <c r="B64" s="21" t="s">
        <v>123</v>
      </c>
      <c r="C64" s="46" t="s">
        <v>5</v>
      </c>
      <c r="D64" s="30">
        <v>3300</v>
      </c>
      <c r="E64" s="22">
        <v>0.7</v>
      </c>
      <c r="F64" s="31">
        <f t="shared" si="9"/>
        <v>2310</v>
      </c>
      <c r="G64" s="32">
        <v>20</v>
      </c>
      <c r="H64" s="45"/>
      <c r="I64" s="31">
        <f t="shared" si="10"/>
        <v>0</v>
      </c>
      <c r="J64" s="33"/>
    </row>
    <row r="65" spans="2:10" ht="31" customHeight="1">
      <c r="B65" s="21" t="s">
        <v>124</v>
      </c>
      <c r="C65" s="46" t="s">
        <v>5</v>
      </c>
      <c r="D65" s="30">
        <v>3300</v>
      </c>
      <c r="E65" s="22">
        <v>0.7</v>
      </c>
      <c r="F65" s="31">
        <f t="shared" si="9"/>
        <v>2310</v>
      </c>
      <c r="G65" s="32">
        <v>20</v>
      </c>
      <c r="H65" s="45"/>
      <c r="I65" s="31">
        <f t="shared" si="10"/>
        <v>0</v>
      </c>
      <c r="J65" s="33"/>
    </row>
    <row r="66" spans="2:10" ht="31" customHeight="1">
      <c r="B66" s="21" t="s">
        <v>125</v>
      </c>
      <c r="C66" s="46" t="s">
        <v>5</v>
      </c>
      <c r="D66" s="30">
        <v>3300</v>
      </c>
      <c r="E66" s="22">
        <v>0.7</v>
      </c>
      <c r="F66" s="31">
        <f t="shared" si="9"/>
        <v>2310</v>
      </c>
      <c r="G66" s="32">
        <v>20</v>
      </c>
      <c r="H66" s="45"/>
      <c r="I66" s="31">
        <f t="shared" si="10"/>
        <v>0</v>
      </c>
      <c r="J66" s="33"/>
    </row>
    <row r="67" spans="2:10" ht="31" customHeight="1">
      <c r="B67" s="21" t="s">
        <v>126</v>
      </c>
      <c r="C67" s="46" t="s">
        <v>5</v>
      </c>
      <c r="D67" s="30">
        <v>3300</v>
      </c>
      <c r="E67" s="22">
        <v>0.7</v>
      </c>
      <c r="F67" s="31">
        <f t="shared" si="9"/>
        <v>2310</v>
      </c>
      <c r="G67" s="32">
        <v>20</v>
      </c>
      <c r="H67" s="45"/>
      <c r="I67" s="31">
        <f t="shared" si="10"/>
        <v>0</v>
      </c>
      <c r="J67" s="33"/>
    </row>
    <row r="68" spans="2:10" ht="31" customHeight="1">
      <c r="B68" s="21" t="s">
        <v>127</v>
      </c>
      <c r="C68" s="46" t="s">
        <v>5</v>
      </c>
      <c r="D68" s="30">
        <v>3300</v>
      </c>
      <c r="E68" s="22">
        <v>0.7</v>
      </c>
      <c r="F68" s="31">
        <f t="shared" si="9"/>
        <v>2310</v>
      </c>
      <c r="G68" s="32">
        <v>20</v>
      </c>
      <c r="H68" s="45"/>
      <c r="I68" s="31">
        <f t="shared" si="10"/>
        <v>0</v>
      </c>
      <c r="J68" s="33"/>
    </row>
    <row r="69" spans="2:10" ht="31" customHeight="1">
      <c r="B69" s="21" t="s">
        <v>128</v>
      </c>
      <c r="C69" s="46" t="s">
        <v>10</v>
      </c>
      <c r="D69" s="30">
        <v>12000</v>
      </c>
      <c r="E69" s="22">
        <v>0.7</v>
      </c>
      <c r="F69" s="31">
        <f t="shared" si="9"/>
        <v>8400</v>
      </c>
      <c r="G69" s="32">
        <v>9</v>
      </c>
      <c r="H69" s="45"/>
      <c r="I69" s="31">
        <f t="shared" si="10"/>
        <v>0</v>
      </c>
      <c r="J69" s="33"/>
    </row>
    <row r="70" spans="2:10" ht="31" customHeight="1">
      <c r="B70" s="21" t="s">
        <v>129</v>
      </c>
      <c r="C70" s="46" t="s">
        <v>10</v>
      </c>
      <c r="D70" s="30">
        <v>12000</v>
      </c>
      <c r="E70" s="22">
        <v>0.7</v>
      </c>
      <c r="F70" s="31">
        <f t="shared" si="9"/>
        <v>8400</v>
      </c>
      <c r="G70" s="32">
        <v>9</v>
      </c>
      <c r="H70" s="45"/>
      <c r="I70" s="31">
        <f t="shared" si="10"/>
        <v>0</v>
      </c>
      <c r="J70" s="33"/>
    </row>
    <row r="71" spans="2:10" ht="31" customHeight="1">
      <c r="B71" s="21" t="s">
        <v>130</v>
      </c>
      <c r="C71" s="46" t="s">
        <v>10</v>
      </c>
      <c r="D71" s="30">
        <v>12000</v>
      </c>
      <c r="E71" s="22">
        <v>0.7</v>
      </c>
      <c r="F71" s="31">
        <f t="shared" si="9"/>
        <v>8400</v>
      </c>
      <c r="G71" s="32">
        <v>9</v>
      </c>
      <c r="H71" s="45"/>
      <c r="I71" s="31">
        <f t="shared" si="10"/>
        <v>0</v>
      </c>
      <c r="J71" s="33"/>
    </row>
    <row r="72" spans="2:10" ht="31" customHeight="1">
      <c r="B72" s="21" t="s">
        <v>131</v>
      </c>
      <c r="C72" s="46" t="s">
        <v>10</v>
      </c>
      <c r="D72" s="30">
        <v>12000</v>
      </c>
      <c r="E72" s="22">
        <v>0.7</v>
      </c>
      <c r="F72" s="31">
        <f t="shared" si="9"/>
        <v>8400</v>
      </c>
      <c r="G72" s="32">
        <v>9</v>
      </c>
      <c r="H72" s="45"/>
      <c r="I72" s="31">
        <f t="shared" si="10"/>
        <v>0</v>
      </c>
      <c r="J72" s="33"/>
    </row>
    <row r="73" spans="2:10" ht="31" customHeight="1">
      <c r="B73" s="21" t="s">
        <v>132</v>
      </c>
      <c r="C73" s="46" t="s">
        <v>10</v>
      </c>
      <c r="D73" s="30">
        <v>12000</v>
      </c>
      <c r="E73" s="22">
        <v>0.7</v>
      </c>
      <c r="F73" s="31">
        <f t="shared" si="9"/>
        <v>8400</v>
      </c>
      <c r="G73" s="32">
        <v>9</v>
      </c>
      <c r="H73" s="45"/>
      <c r="I73" s="31">
        <f t="shared" si="10"/>
        <v>0</v>
      </c>
      <c r="J73" s="33"/>
    </row>
    <row r="74" spans="2:10" ht="72" customHeight="1">
      <c r="B74" s="21" t="s">
        <v>181</v>
      </c>
      <c r="C74" s="46" t="s">
        <v>182</v>
      </c>
      <c r="D74" s="30">
        <v>5300</v>
      </c>
      <c r="E74" s="22">
        <v>0.7</v>
      </c>
      <c r="F74" s="31">
        <v>3710</v>
      </c>
      <c r="G74" s="32">
        <v>5</v>
      </c>
      <c r="H74" s="45"/>
      <c r="I74" s="31">
        <f t="shared" si="10"/>
        <v>0</v>
      </c>
      <c r="J74" s="33"/>
    </row>
    <row r="75" spans="2:10" ht="72" customHeight="1">
      <c r="B75" s="21" t="s">
        <v>207</v>
      </c>
      <c r="C75" s="46" t="s">
        <v>208</v>
      </c>
      <c r="D75" s="30">
        <v>1200</v>
      </c>
      <c r="E75" s="22">
        <v>0.7</v>
      </c>
      <c r="F75" s="31">
        <f t="shared" ref="F75:F83" si="11">D75*E75</f>
        <v>840</v>
      </c>
      <c r="G75" s="32">
        <v>20</v>
      </c>
      <c r="H75" s="45"/>
      <c r="I75" s="31">
        <f t="shared" si="10"/>
        <v>0</v>
      </c>
      <c r="J75" s="33"/>
    </row>
    <row r="76" spans="2:10" ht="72" customHeight="1">
      <c r="B76" s="21" t="s">
        <v>23</v>
      </c>
      <c r="C76" s="46" t="s">
        <v>47</v>
      </c>
      <c r="D76" s="30">
        <v>1700</v>
      </c>
      <c r="E76" s="22">
        <v>0.75</v>
      </c>
      <c r="F76" s="31">
        <f t="shared" si="11"/>
        <v>1275</v>
      </c>
      <c r="G76" s="32">
        <v>12</v>
      </c>
      <c r="H76" s="45"/>
      <c r="I76" s="31">
        <f t="shared" si="10"/>
        <v>0</v>
      </c>
      <c r="J76" s="33"/>
    </row>
    <row r="77" spans="2:10" ht="72" customHeight="1">
      <c r="B77" s="21" t="s">
        <v>24</v>
      </c>
      <c r="C77" s="46" t="s">
        <v>47</v>
      </c>
      <c r="D77" s="30">
        <v>1700</v>
      </c>
      <c r="E77" s="22">
        <v>0.75</v>
      </c>
      <c r="F77" s="31">
        <f t="shared" si="11"/>
        <v>1275</v>
      </c>
      <c r="G77" s="32">
        <v>12</v>
      </c>
      <c r="H77" s="45"/>
      <c r="I77" s="31">
        <f t="shared" si="10"/>
        <v>0</v>
      </c>
      <c r="J77" s="33"/>
    </row>
    <row r="78" spans="2:10" ht="72" customHeight="1">
      <c r="B78" s="47" t="s">
        <v>197</v>
      </c>
      <c r="C78" s="48" t="s">
        <v>170</v>
      </c>
      <c r="D78" s="49">
        <v>450</v>
      </c>
      <c r="E78" s="50">
        <v>0.7</v>
      </c>
      <c r="F78" s="51">
        <f t="shared" si="11"/>
        <v>315</v>
      </c>
      <c r="G78" s="52">
        <v>15</v>
      </c>
      <c r="H78" s="53"/>
      <c r="I78" s="51">
        <f t="shared" si="10"/>
        <v>0</v>
      </c>
      <c r="J78" s="107" t="s">
        <v>241</v>
      </c>
    </row>
    <row r="79" spans="2:10" ht="33" customHeight="1">
      <c r="B79" s="47" t="s">
        <v>198</v>
      </c>
      <c r="C79" s="48" t="s">
        <v>168</v>
      </c>
      <c r="D79" s="49">
        <v>450</v>
      </c>
      <c r="E79" s="50">
        <v>0.7</v>
      </c>
      <c r="F79" s="51">
        <f t="shared" si="11"/>
        <v>315</v>
      </c>
      <c r="G79" s="52">
        <v>15</v>
      </c>
      <c r="H79" s="53"/>
      <c r="I79" s="51">
        <f t="shared" si="10"/>
        <v>0</v>
      </c>
      <c r="J79" s="108"/>
    </row>
    <row r="80" spans="2:10" ht="33" customHeight="1">
      <c r="B80" s="47" t="s">
        <v>199</v>
      </c>
      <c r="C80" s="48" t="s">
        <v>169</v>
      </c>
      <c r="D80" s="49">
        <v>450</v>
      </c>
      <c r="E80" s="50">
        <v>0.7</v>
      </c>
      <c r="F80" s="51">
        <f t="shared" si="11"/>
        <v>315</v>
      </c>
      <c r="G80" s="52">
        <v>15</v>
      </c>
      <c r="H80" s="53"/>
      <c r="I80" s="51">
        <f t="shared" si="10"/>
        <v>0</v>
      </c>
      <c r="J80" s="108"/>
    </row>
    <row r="81" spans="2:10" ht="33" customHeight="1">
      <c r="B81" s="47" t="s">
        <v>200</v>
      </c>
      <c r="C81" s="48" t="s">
        <v>169</v>
      </c>
      <c r="D81" s="49">
        <v>450</v>
      </c>
      <c r="E81" s="50">
        <v>0.7</v>
      </c>
      <c r="F81" s="51">
        <f t="shared" si="11"/>
        <v>315</v>
      </c>
      <c r="G81" s="52">
        <v>15</v>
      </c>
      <c r="H81" s="53"/>
      <c r="I81" s="51">
        <f t="shared" si="10"/>
        <v>0</v>
      </c>
      <c r="J81" s="108"/>
    </row>
    <row r="82" spans="2:10" ht="33" customHeight="1">
      <c r="B82" s="47" t="s">
        <v>201</v>
      </c>
      <c r="C82" s="48" t="s">
        <v>168</v>
      </c>
      <c r="D82" s="49">
        <v>450</v>
      </c>
      <c r="E82" s="50">
        <v>0.7</v>
      </c>
      <c r="F82" s="51">
        <f t="shared" si="11"/>
        <v>315</v>
      </c>
      <c r="G82" s="52">
        <v>15</v>
      </c>
      <c r="H82" s="53"/>
      <c r="I82" s="51">
        <f t="shared" si="10"/>
        <v>0</v>
      </c>
      <c r="J82" s="108"/>
    </row>
    <row r="83" spans="2:10" ht="33" customHeight="1">
      <c r="B83" s="47" t="s">
        <v>202</v>
      </c>
      <c r="C83" s="48" t="s">
        <v>169</v>
      </c>
      <c r="D83" s="49">
        <v>450</v>
      </c>
      <c r="E83" s="50">
        <v>0.7</v>
      </c>
      <c r="F83" s="51">
        <f t="shared" si="11"/>
        <v>315</v>
      </c>
      <c r="G83" s="52">
        <v>15</v>
      </c>
      <c r="H83" s="53"/>
      <c r="I83" s="51">
        <f t="shared" si="10"/>
        <v>0</v>
      </c>
      <c r="J83" s="109"/>
    </row>
    <row r="84" spans="2:10" ht="72" customHeight="1">
      <c r="B84" s="54" t="s">
        <v>193</v>
      </c>
      <c r="C84" s="55" t="s">
        <v>194</v>
      </c>
      <c r="D84" s="56">
        <v>480</v>
      </c>
      <c r="E84" s="57">
        <v>0.7</v>
      </c>
      <c r="F84" s="58">
        <f t="shared" ref="F84:F90" si="12">D84*E84</f>
        <v>336</v>
      </c>
      <c r="G84" s="59">
        <v>7</v>
      </c>
      <c r="H84" s="60"/>
      <c r="I84" s="25">
        <f t="shared" ref="I84:I90" si="13">F84*H84</f>
        <v>0</v>
      </c>
      <c r="J84" s="111" t="s">
        <v>203</v>
      </c>
    </row>
    <row r="85" spans="2:10" ht="24" customHeight="1">
      <c r="B85" s="54" t="s">
        <v>186</v>
      </c>
      <c r="C85" s="55" t="s">
        <v>187</v>
      </c>
      <c r="D85" s="56">
        <v>480</v>
      </c>
      <c r="E85" s="57">
        <v>0.7</v>
      </c>
      <c r="F85" s="58">
        <f t="shared" si="12"/>
        <v>336</v>
      </c>
      <c r="G85" s="59">
        <v>7</v>
      </c>
      <c r="H85" s="60"/>
      <c r="I85" s="25">
        <f t="shared" si="13"/>
        <v>0</v>
      </c>
      <c r="J85" s="112"/>
    </row>
    <row r="86" spans="2:10" ht="24" customHeight="1">
      <c r="B86" s="54" t="s">
        <v>188</v>
      </c>
      <c r="C86" s="55" t="s">
        <v>187</v>
      </c>
      <c r="D86" s="56">
        <v>480</v>
      </c>
      <c r="E86" s="57">
        <v>0.7</v>
      </c>
      <c r="F86" s="58">
        <f t="shared" si="12"/>
        <v>336</v>
      </c>
      <c r="G86" s="59">
        <v>7</v>
      </c>
      <c r="H86" s="60"/>
      <c r="I86" s="25">
        <f t="shared" si="13"/>
        <v>0</v>
      </c>
      <c r="J86" s="112"/>
    </row>
    <row r="87" spans="2:10" ht="24" customHeight="1">
      <c r="B87" s="54" t="s">
        <v>189</v>
      </c>
      <c r="C87" s="55" t="s">
        <v>168</v>
      </c>
      <c r="D87" s="56">
        <v>480</v>
      </c>
      <c r="E87" s="57">
        <v>0.7</v>
      </c>
      <c r="F87" s="58">
        <f t="shared" si="12"/>
        <v>336</v>
      </c>
      <c r="G87" s="59">
        <v>7</v>
      </c>
      <c r="H87" s="60"/>
      <c r="I87" s="25">
        <f t="shared" si="13"/>
        <v>0</v>
      </c>
      <c r="J87" s="112"/>
    </row>
    <row r="88" spans="2:10" ht="24" customHeight="1">
      <c r="B88" s="54" t="s">
        <v>190</v>
      </c>
      <c r="C88" s="55" t="s">
        <v>168</v>
      </c>
      <c r="D88" s="56">
        <v>480</v>
      </c>
      <c r="E88" s="57">
        <v>0.7</v>
      </c>
      <c r="F88" s="58">
        <f t="shared" si="12"/>
        <v>336</v>
      </c>
      <c r="G88" s="59">
        <v>7</v>
      </c>
      <c r="H88" s="60"/>
      <c r="I88" s="25">
        <f t="shared" si="13"/>
        <v>0</v>
      </c>
      <c r="J88" s="112"/>
    </row>
    <row r="89" spans="2:10" ht="24" customHeight="1">
      <c r="B89" s="54" t="s">
        <v>191</v>
      </c>
      <c r="C89" s="55" t="s">
        <v>192</v>
      </c>
      <c r="D89" s="56">
        <v>480</v>
      </c>
      <c r="E89" s="57">
        <v>0.7</v>
      </c>
      <c r="F89" s="58">
        <f t="shared" si="12"/>
        <v>336</v>
      </c>
      <c r="G89" s="59">
        <v>7</v>
      </c>
      <c r="H89" s="60"/>
      <c r="I89" s="25">
        <f t="shared" si="13"/>
        <v>0</v>
      </c>
      <c r="J89" s="112"/>
    </row>
    <row r="90" spans="2:10" ht="24" customHeight="1">
      <c r="B90" s="54" t="s">
        <v>195</v>
      </c>
      <c r="C90" s="55" t="s">
        <v>196</v>
      </c>
      <c r="D90" s="56">
        <v>480</v>
      </c>
      <c r="E90" s="57">
        <v>0.7</v>
      </c>
      <c r="F90" s="58">
        <f t="shared" si="12"/>
        <v>336</v>
      </c>
      <c r="G90" s="59">
        <v>7</v>
      </c>
      <c r="H90" s="60"/>
      <c r="I90" s="25">
        <f t="shared" si="13"/>
        <v>0</v>
      </c>
      <c r="J90" s="113"/>
    </row>
    <row r="91" spans="2:10" ht="72" customHeight="1">
      <c r="B91" s="54" t="s">
        <v>204</v>
      </c>
      <c r="C91" s="55" t="s">
        <v>206</v>
      </c>
      <c r="D91" s="56">
        <v>780</v>
      </c>
      <c r="E91" s="57">
        <v>0.75</v>
      </c>
      <c r="F91" s="58">
        <f>D91*E91</f>
        <v>585</v>
      </c>
      <c r="G91" s="59">
        <v>12</v>
      </c>
      <c r="H91" s="60"/>
      <c r="I91" s="25">
        <f>F91*H91</f>
        <v>0</v>
      </c>
      <c r="J91" s="61"/>
    </row>
    <row r="92" spans="2:10" ht="72" customHeight="1">
      <c r="B92" s="54" t="s">
        <v>205</v>
      </c>
      <c r="C92" s="55" t="s">
        <v>206</v>
      </c>
      <c r="D92" s="56">
        <v>780</v>
      </c>
      <c r="E92" s="57">
        <v>0.75</v>
      </c>
      <c r="F92" s="58">
        <f>D92*E92</f>
        <v>585</v>
      </c>
      <c r="G92" s="59">
        <v>12</v>
      </c>
      <c r="H92" s="60"/>
      <c r="I92" s="25">
        <f>F92*H92</f>
        <v>0</v>
      </c>
      <c r="J92" s="61"/>
    </row>
    <row r="93" spans="2:10" ht="72" customHeight="1">
      <c r="B93" s="62"/>
      <c r="C93" s="62"/>
      <c r="D93" s="30"/>
      <c r="E93" s="22"/>
      <c r="F93" s="31"/>
      <c r="G93" s="32"/>
      <c r="H93" s="33"/>
      <c r="I93" s="31"/>
      <c r="J93" s="33"/>
    </row>
    <row r="94" spans="2:10" ht="72" customHeight="1" thickBot="1">
      <c r="B94" s="10" t="s">
        <v>166</v>
      </c>
      <c r="C94" s="11"/>
      <c r="D94" s="11"/>
      <c r="E94" s="11"/>
      <c r="F94" s="11"/>
      <c r="G94" s="11"/>
      <c r="H94" s="11"/>
      <c r="I94" s="11"/>
      <c r="J94" s="12"/>
    </row>
    <row r="95" spans="2:10" ht="72" customHeight="1" thickTop="1">
      <c r="B95" s="21" t="s">
        <v>25</v>
      </c>
      <c r="C95" s="22" t="s">
        <v>46</v>
      </c>
      <c r="D95" s="30">
        <v>1500</v>
      </c>
      <c r="E95" s="22">
        <v>0.7</v>
      </c>
      <c r="F95" s="31">
        <f t="shared" ref="F95:F102" si="14">D95*E95</f>
        <v>1050</v>
      </c>
      <c r="G95" s="32">
        <v>12</v>
      </c>
      <c r="H95" s="33"/>
      <c r="I95" s="31">
        <f t="shared" si="10"/>
        <v>0</v>
      </c>
      <c r="J95" s="33"/>
    </row>
    <row r="96" spans="2:10" ht="72" customHeight="1">
      <c r="B96" s="21" t="s">
        <v>171</v>
      </c>
      <c r="C96" s="22" t="s">
        <v>8</v>
      </c>
      <c r="D96" s="30">
        <v>1886</v>
      </c>
      <c r="E96" s="22">
        <v>0.75</v>
      </c>
      <c r="F96" s="31">
        <f t="shared" si="14"/>
        <v>1414.5</v>
      </c>
      <c r="G96" s="32">
        <v>6</v>
      </c>
      <c r="H96" s="45"/>
      <c r="I96" s="31">
        <f t="shared" ref="I96:I102" si="15">F96*H96</f>
        <v>0</v>
      </c>
      <c r="J96" s="33"/>
    </row>
    <row r="97" spans="2:10" s="63" customFormat="1" ht="72" customHeight="1">
      <c r="B97" s="21" t="s">
        <v>172</v>
      </c>
      <c r="C97" s="22" t="s">
        <v>8</v>
      </c>
      <c r="D97" s="30">
        <v>1886</v>
      </c>
      <c r="E97" s="22">
        <v>0.75</v>
      </c>
      <c r="F97" s="31">
        <f t="shared" si="14"/>
        <v>1414.5</v>
      </c>
      <c r="G97" s="32">
        <v>6</v>
      </c>
      <c r="H97" s="45"/>
      <c r="I97" s="31">
        <f t="shared" si="15"/>
        <v>0</v>
      </c>
      <c r="J97" s="33"/>
    </row>
    <row r="98" spans="2:10" s="63" customFormat="1" ht="72" customHeight="1">
      <c r="B98" s="21" t="s">
        <v>173</v>
      </c>
      <c r="C98" s="22" t="s">
        <v>8</v>
      </c>
      <c r="D98" s="30">
        <v>1886</v>
      </c>
      <c r="E98" s="22">
        <v>0.75</v>
      </c>
      <c r="F98" s="31">
        <f t="shared" si="14"/>
        <v>1414.5</v>
      </c>
      <c r="G98" s="32">
        <v>6</v>
      </c>
      <c r="H98" s="45"/>
      <c r="I98" s="31">
        <f t="shared" si="15"/>
        <v>0</v>
      </c>
      <c r="J98" s="33"/>
    </row>
    <row r="99" spans="2:10" s="63" customFormat="1" ht="72" customHeight="1">
      <c r="B99" s="21" t="s">
        <v>174</v>
      </c>
      <c r="C99" s="22" t="s">
        <v>8</v>
      </c>
      <c r="D99" s="30">
        <v>1886</v>
      </c>
      <c r="E99" s="22">
        <v>0.75</v>
      </c>
      <c r="F99" s="31">
        <f t="shared" si="14"/>
        <v>1414.5</v>
      </c>
      <c r="G99" s="32">
        <v>6</v>
      </c>
      <c r="H99" s="45"/>
      <c r="I99" s="31">
        <f t="shared" si="15"/>
        <v>0</v>
      </c>
      <c r="J99" s="33"/>
    </row>
    <row r="100" spans="2:10" s="63" customFormat="1" ht="28" customHeight="1">
      <c r="B100" s="21" t="s">
        <v>96</v>
      </c>
      <c r="C100" s="22" t="s">
        <v>8</v>
      </c>
      <c r="D100" s="30">
        <v>1886</v>
      </c>
      <c r="E100" s="22">
        <v>0.75</v>
      </c>
      <c r="F100" s="31">
        <f t="shared" si="14"/>
        <v>1414.5</v>
      </c>
      <c r="G100" s="32">
        <v>6</v>
      </c>
      <c r="H100" s="45"/>
      <c r="I100" s="31">
        <f t="shared" si="15"/>
        <v>0</v>
      </c>
      <c r="J100" s="33"/>
    </row>
    <row r="101" spans="2:10" s="63" customFormat="1" ht="28" customHeight="1">
      <c r="B101" s="21" t="s">
        <v>97</v>
      </c>
      <c r="C101" s="22" t="s">
        <v>8</v>
      </c>
      <c r="D101" s="30">
        <v>1886</v>
      </c>
      <c r="E101" s="22">
        <v>0.75</v>
      </c>
      <c r="F101" s="31">
        <f t="shared" si="14"/>
        <v>1414.5</v>
      </c>
      <c r="G101" s="32">
        <v>6</v>
      </c>
      <c r="H101" s="45"/>
      <c r="I101" s="31">
        <f t="shared" si="15"/>
        <v>0</v>
      </c>
      <c r="J101" s="33"/>
    </row>
    <row r="102" spans="2:10" s="63" customFormat="1" ht="28" customHeight="1">
      <c r="B102" s="21" t="s">
        <v>98</v>
      </c>
      <c r="C102" s="22" t="s">
        <v>8</v>
      </c>
      <c r="D102" s="30">
        <v>1886</v>
      </c>
      <c r="E102" s="22">
        <v>0.75</v>
      </c>
      <c r="F102" s="31">
        <f t="shared" si="14"/>
        <v>1414.5</v>
      </c>
      <c r="G102" s="32">
        <v>6</v>
      </c>
      <c r="H102" s="45"/>
      <c r="I102" s="31">
        <f t="shared" si="15"/>
        <v>0</v>
      </c>
      <c r="J102" s="33"/>
    </row>
    <row r="103" spans="2:10" ht="28" customHeight="1">
      <c r="B103" s="21" t="s">
        <v>55</v>
      </c>
      <c r="C103" s="22" t="s">
        <v>56</v>
      </c>
      <c r="D103" s="30">
        <v>1300</v>
      </c>
      <c r="E103" s="22">
        <v>0.7</v>
      </c>
      <c r="F103" s="31">
        <f t="shared" ref="F103:F116" si="16">D103*E103</f>
        <v>909.99999999999989</v>
      </c>
      <c r="G103" s="32">
        <v>6</v>
      </c>
      <c r="H103" s="45"/>
      <c r="I103" s="31">
        <f t="shared" ref="I103:I116" si="17">F103*H103</f>
        <v>0</v>
      </c>
      <c r="J103" s="33"/>
    </row>
    <row r="104" spans="2:10" ht="28" customHeight="1">
      <c r="B104" s="21" t="s">
        <v>57</v>
      </c>
      <c r="C104" s="22" t="s">
        <v>56</v>
      </c>
      <c r="D104" s="30">
        <v>1300</v>
      </c>
      <c r="E104" s="22">
        <v>0.7</v>
      </c>
      <c r="F104" s="31">
        <f t="shared" si="16"/>
        <v>909.99999999999989</v>
      </c>
      <c r="G104" s="32">
        <v>6</v>
      </c>
      <c r="H104" s="45"/>
      <c r="I104" s="31">
        <f t="shared" si="17"/>
        <v>0</v>
      </c>
      <c r="J104" s="33"/>
    </row>
    <row r="105" spans="2:10" ht="28" customHeight="1">
      <c r="B105" s="21" t="s">
        <v>58</v>
      </c>
      <c r="C105" s="22" t="s">
        <v>56</v>
      </c>
      <c r="D105" s="30">
        <v>1300</v>
      </c>
      <c r="E105" s="22">
        <v>0.7</v>
      </c>
      <c r="F105" s="31">
        <f t="shared" si="16"/>
        <v>909.99999999999989</v>
      </c>
      <c r="G105" s="32">
        <v>6</v>
      </c>
      <c r="H105" s="45"/>
      <c r="I105" s="31">
        <f t="shared" si="17"/>
        <v>0</v>
      </c>
      <c r="J105" s="33"/>
    </row>
    <row r="106" spans="2:10" ht="72" customHeight="1">
      <c r="B106" s="21" t="s">
        <v>60</v>
      </c>
      <c r="C106" s="22" t="s">
        <v>59</v>
      </c>
      <c r="D106" s="30">
        <v>267</v>
      </c>
      <c r="E106" s="22">
        <v>0.7</v>
      </c>
      <c r="F106" s="31">
        <f t="shared" si="16"/>
        <v>186.89999999999998</v>
      </c>
      <c r="G106" s="32">
        <v>16</v>
      </c>
      <c r="H106" s="45"/>
      <c r="I106" s="31">
        <f t="shared" si="17"/>
        <v>0</v>
      </c>
      <c r="J106" s="33"/>
    </row>
    <row r="107" spans="2:10" ht="28" customHeight="1">
      <c r="B107" s="21" t="s">
        <v>61</v>
      </c>
      <c r="C107" s="22" t="s">
        <v>59</v>
      </c>
      <c r="D107" s="30">
        <v>267</v>
      </c>
      <c r="E107" s="22">
        <v>0.7</v>
      </c>
      <c r="F107" s="31">
        <f t="shared" si="16"/>
        <v>186.89999999999998</v>
      </c>
      <c r="G107" s="32">
        <v>16</v>
      </c>
      <c r="H107" s="45"/>
      <c r="I107" s="31">
        <f t="shared" si="17"/>
        <v>0</v>
      </c>
      <c r="J107" s="33"/>
    </row>
    <row r="108" spans="2:10" ht="28" customHeight="1">
      <c r="B108" s="21" t="s">
        <v>62</v>
      </c>
      <c r="C108" s="22" t="s">
        <v>59</v>
      </c>
      <c r="D108" s="30">
        <v>267</v>
      </c>
      <c r="E108" s="22">
        <v>0.7</v>
      </c>
      <c r="F108" s="31">
        <f t="shared" si="16"/>
        <v>186.89999999999998</v>
      </c>
      <c r="G108" s="32">
        <v>16</v>
      </c>
      <c r="H108" s="45"/>
      <c r="I108" s="31">
        <f t="shared" si="17"/>
        <v>0</v>
      </c>
      <c r="J108" s="33"/>
    </row>
    <row r="109" spans="2:10" ht="28" customHeight="1">
      <c r="B109" s="21" t="s">
        <v>63</v>
      </c>
      <c r="C109" s="22" t="s">
        <v>59</v>
      </c>
      <c r="D109" s="30">
        <v>267</v>
      </c>
      <c r="E109" s="22">
        <v>0.7</v>
      </c>
      <c r="F109" s="31">
        <f t="shared" si="16"/>
        <v>186.89999999999998</v>
      </c>
      <c r="G109" s="32">
        <v>16</v>
      </c>
      <c r="H109" s="45"/>
      <c r="I109" s="31">
        <f t="shared" si="17"/>
        <v>0</v>
      </c>
      <c r="J109" s="33"/>
    </row>
    <row r="110" spans="2:10" ht="28" customHeight="1">
      <c r="B110" s="21" t="s">
        <v>64</v>
      </c>
      <c r="C110" s="22" t="s">
        <v>59</v>
      </c>
      <c r="D110" s="30">
        <v>238</v>
      </c>
      <c r="E110" s="22">
        <v>0.7</v>
      </c>
      <c r="F110" s="31">
        <f t="shared" si="16"/>
        <v>166.6</v>
      </c>
      <c r="G110" s="32">
        <v>16</v>
      </c>
      <c r="H110" s="45"/>
      <c r="I110" s="31">
        <f t="shared" si="17"/>
        <v>0</v>
      </c>
      <c r="J110" s="33"/>
    </row>
    <row r="111" spans="2:10" ht="28" customHeight="1">
      <c r="B111" s="21" t="s">
        <v>65</v>
      </c>
      <c r="C111" s="22" t="s">
        <v>59</v>
      </c>
      <c r="D111" s="30">
        <v>257</v>
      </c>
      <c r="E111" s="22">
        <v>0.7</v>
      </c>
      <c r="F111" s="31">
        <f t="shared" si="16"/>
        <v>179.89999999999998</v>
      </c>
      <c r="G111" s="32">
        <v>16</v>
      </c>
      <c r="H111" s="45"/>
      <c r="I111" s="31">
        <f t="shared" si="17"/>
        <v>0</v>
      </c>
      <c r="J111" s="33"/>
    </row>
    <row r="112" spans="2:10" ht="28" customHeight="1">
      <c r="B112" s="21" t="s">
        <v>66</v>
      </c>
      <c r="C112" s="22" t="s">
        <v>59</v>
      </c>
      <c r="D112" s="30">
        <v>257</v>
      </c>
      <c r="E112" s="22">
        <v>0.7</v>
      </c>
      <c r="F112" s="31">
        <f t="shared" si="16"/>
        <v>179.89999999999998</v>
      </c>
      <c r="G112" s="32">
        <v>16</v>
      </c>
      <c r="H112" s="45"/>
      <c r="I112" s="31">
        <f t="shared" si="17"/>
        <v>0</v>
      </c>
      <c r="J112" s="33"/>
    </row>
    <row r="113" spans="2:10" ht="28" customHeight="1">
      <c r="B113" s="21" t="s">
        <v>67</v>
      </c>
      <c r="C113" s="22" t="s">
        <v>59</v>
      </c>
      <c r="D113" s="30">
        <v>257</v>
      </c>
      <c r="E113" s="22">
        <v>0.7</v>
      </c>
      <c r="F113" s="31">
        <f t="shared" si="16"/>
        <v>179.89999999999998</v>
      </c>
      <c r="G113" s="32">
        <v>16</v>
      </c>
      <c r="H113" s="45"/>
      <c r="I113" s="31">
        <f t="shared" si="17"/>
        <v>0</v>
      </c>
      <c r="J113" s="33"/>
    </row>
    <row r="114" spans="2:10" ht="28" customHeight="1">
      <c r="B114" s="21" t="s">
        <v>68</v>
      </c>
      <c r="C114" s="22" t="s">
        <v>59</v>
      </c>
      <c r="D114" s="30">
        <v>267</v>
      </c>
      <c r="E114" s="22">
        <v>0.7</v>
      </c>
      <c r="F114" s="31">
        <f t="shared" si="16"/>
        <v>186.89999999999998</v>
      </c>
      <c r="G114" s="32">
        <v>16</v>
      </c>
      <c r="H114" s="45"/>
      <c r="I114" s="31">
        <f t="shared" si="17"/>
        <v>0</v>
      </c>
      <c r="J114" s="33"/>
    </row>
    <row r="115" spans="2:10" ht="28" customHeight="1">
      <c r="B115" s="21" t="s">
        <v>69</v>
      </c>
      <c r="C115" s="22" t="s">
        <v>59</v>
      </c>
      <c r="D115" s="30">
        <v>257</v>
      </c>
      <c r="E115" s="22">
        <v>0.7</v>
      </c>
      <c r="F115" s="31">
        <f t="shared" si="16"/>
        <v>179.89999999999998</v>
      </c>
      <c r="G115" s="32">
        <v>16</v>
      </c>
      <c r="H115" s="45"/>
      <c r="I115" s="31">
        <f t="shared" si="17"/>
        <v>0</v>
      </c>
      <c r="J115" s="33"/>
    </row>
    <row r="116" spans="2:10" ht="28" customHeight="1">
      <c r="B116" s="21" t="s">
        <v>70</v>
      </c>
      <c r="C116" s="22" t="s">
        <v>59</v>
      </c>
      <c r="D116" s="30">
        <v>267</v>
      </c>
      <c r="E116" s="22">
        <v>0.7</v>
      </c>
      <c r="F116" s="31">
        <f t="shared" si="16"/>
        <v>186.89999999999998</v>
      </c>
      <c r="G116" s="32">
        <v>16</v>
      </c>
      <c r="H116" s="45"/>
      <c r="I116" s="31">
        <f t="shared" si="17"/>
        <v>0</v>
      </c>
      <c r="J116" s="33"/>
    </row>
    <row r="117" spans="2:10" ht="28" customHeight="1">
      <c r="B117" s="21" t="s">
        <v>175</v>
      </c>
      <c r="C117" s="22" t="s">
        <v>8</v>
      </c>
      <c r="D117" s="30">
        <v>2077</v>
      </c>
      <c r="E117" s="22">
        <v>0.75</v>
      </c>
      <c r="F117" s="31">
        <f t="shared" ref="F117:F122" si="18">D117*E117</f>
        <v>1557.75</v>
      </c>
      <c r="G117" s="32">
        <v>6</v>
      </c>
      <c r="H117" s="45"/>
      <c r="I117" s="31">
        <f t="shared" ref="I117:I122" si="19">F117*H117</f>
        <v>0</v>
      </c>
      <c r="J117" s="33" t="s">
        <v>78</v>
      </c>
    </row>
    <row r="118" spans="2:10" s="63" customFormat="1" ht="28" customHeight="1">
      <c r="B118" s="21" t="s">
        <v>139</v>
      </c>
      <c r="C118" s="22" t="s">
        <v>136</v>
      </c>
      <c r="D118" s="30">
        <v>278</v>
      </c>
      <c r="E118" s="22">
        <v>0.75</v>
      </c>
      <c r="F118" s="31">
        <f t="shared" si="18"/>
        <v>208.5</v>
      </c>
      <c r="G118" s="32">
        <v>10</v>
      </c>
      <c r="H118" s="45"/>
      <c r="I118" s="31">
        <f t="shared" si="19"/>
        <v>0</v>
      </c>
      <c r="J118" s="33"/>
    </row>
    <row r="119" spans="2:10" s="63" customFormat="1" ht="28" customHeight="1">
      <c r="B119" s="21" t="s">
        <v>137</v>
      </c>
      <c r="C119" s="22" t="s">
        <v>136</v>
      </c>
      <c r="D119" s="30">
        <v>278</v>
      </c>
      <c r="E119" s="22">
        <v>0.75</v>
      </c>
      <c r="F119" s="31">
        <f t="shared" si="18"/>
        <v>208.5</v>
      </c>
      <c r="G119" s="32">
        <v>10</v>
      </c>
      <c r="H119" s="45"/>
      <c r="I119" s="31">
        <f t="shared" si="19"/>
        <v>0</v>
      </c>
      <c r="J119" s="33"/>
    </row>
    <row r="120" spans="2:10" s="63" customFormat="1" ht="28" customHeight="1">
      <c r="B120" s="21" t="s">
        <v>138</v>
      </c>
      <c r="C120" s="22" t="s">
        <v>136</v>
      </c>
      <c r="D120" s="30">
        <v>278</v>
      </c>
      <c r="E120" s="22">
        <v>0.75</v>
      </c>
      <c r="F120" s="31">
        <f t="shared" si="18"/>
        <v>208.5</v>
      </c>
      <c r="G120" s="32">
        <v>10</v>
      </c>
      <c r="H120" s="45"/>
      <c r="I120" s="31">
        <f t="shared" si="19"/>
        <v>0</v>
      </c>
      <c r="J120" s="33"/>
    </row>
    <row r="121" spans="2:10" s="63" customFormat="1" ht="28" customHeight="1">
      <c r="B121" s="21" t="s">
        <v>140</v>
      </c>
      <c r="C121" s="22" t="s">
        <v>136</v>
      </c>
      <c r="D121" s="30">
        <v>278</v>
      </c>
      <c r="E121" s="22">
        <v>0.75</v>
      </c>
      <c r="F121" s="31">
        <f t="shared" si="18"/>
        <v>208.5</v>
      </c>
      <c r="G121" s="32">
        <v>10</v>
      </c>
      <c r="H121" s="45"/>
      <c r="I121" s="31">
        <f t="shared" si="19"/>
        <v>0</v>
      </c>
      <c r="J121" s="33"/>
    </row>
    <row r="122" spans="2:10" s="63" customFormat="1" ht="28" customHeight="1">
      <c r="B122" s="21" t="s">
        <v>141</v>
      </c>
      <c r="C122" s="22" t="s">
        <v>136</v>
      </c>
      <c r="D122" s="30">
        <v>278</v>
      </c>
      <c r="E122" s="22">
        <v>0.75</v>
      </c>
      <c r="F122" s="31">
        <f t="shared" si="18"/>
        <v>208.5</v>
      </c>
      <c r="G122" s="32">
        <v>10</v>
      </c>
      <c r="H122" s="45"/>
      <c r="I122" s="31">
        <f t="shared" si="19"/>
        <v>0</v>
      </c>
      <c r="J122" s="33"/>
    </row>
    <row r="123" spans="2:10" ht="72" customHeight="1">
      <c r="B123" s="21" t="s">
        <v>106</v>
      </c>
      <c r="C123" s="22" t="s">
        <v>136</v>
      </c>
      <c r="D123" s="23">
        <v>350</v>
      </c>
      <c r="E123" s="24">
        <v>0.7</v>
      </c>
      <c r="F123" s="25">
        <f t="shared" ref="F123:F128" si="20">D123*E123</f>
        <v>244.99999999999997</v>
      </c>
      <c r="G123" s="26">
        <v>12</v>
      </c>
      <c r="H123" s="64"/>
      <c r="I123" s="25">
        <f t="shared" ref="I123:I128" si="21">F123*H123</f>
        <v>0</v>
      </c>
      <c r="J123" s="27" t="s">
        <v>210</v>
      </c>
    </row>
    <row r="124" spans="2:10" ht="72" customHeight="1">
      <c r="B124" s="21" t="s">
        <v>107</v>
      </c>
      <c r="C124" s="22" t="s">
        <v>136</v>
      </c>
      <c r="D124" s="23">
        <v>350</v>
      </c>
      <c r="E124" s="24">
        <v>0.7</v>
      </c>
      <c r="F124" s="25">
        <f t="shared" si="20"/>
        <v>244.99999999999997</v>
      </c>
      <c r="G124" s="26">
        <v>12</v>
      </c>
      <c r="H124" s="64"/>
      <c r="I124" s="25">
        <f t="shared" si="21"/>
        <v>0</v>
      </c>
      <c r="J124" s="27" t="s">
        <v>210</v>
      </c>
    </row>
    <row r="125" spans="2:10" ht="72" customHeight="1">
      <c r="B125" s="21" t="s">
        <v>146</v>
      </c>
      <c r="C125" s="22" t="s">
        <v>136</v>
      </c>
      <c r="D125" s="23">
        <v>350</v>
      </c>
      <c r="E125" s="24">
        <v>0.7</v>
      </c>
      <c r="F125" s="25">
        <f t="shared" si="20"/>
        <v>244.99999999999997</v>
      </c>
      <c r="G125" s="26">
        <v>12</v>
      </c>
      <c r="H125" s="64"/>
      <c r="I125" s="25">
        <f t="shared" si="21"/>
        <v>0</v>
      </c>
      <c r="J125" s="27" t="s">
        <v>210</v>
      </c>
    </row>
    <row r="126" spans="2:10" ht="72" customHeight="1">
      <c r="B126" s="21" t="s">
        <v>108</v>
      </c>
      <c r="C126" s="22" t="s">
        <v>136</v>
      </c>
      <c r="D126" s="23">
        <v>350</v>
      </c>
      <c r="E126" s="24">
        <v>0.7</v>
      </c>
      <c r="F126" s="25">
        <f t="shared" si="20"/>
        <v>244.99999999999997</v>
      </c>
      <c r="G126" s="26">
        <v>12</v>
      </c>
      <c r="H126" s="64"/>
      <c r="I126" s="25">
        <f t="shared" si="21"/>
        <v>0</v>
      </c>
      <c r="J126" s="27" t="s">
        <v>210</v>
      </c>
    </row>
    <row r="127" spans="2:10" ht="72" customHeight="1">
      <c r="B127" s="21" t="s">
        <v>109</v>
      </c>
      <c r="C127" s="22" t="s">
        <v>136</v>
      </c>
      <c r="D127" s="23">
        <v>350</v>
      </c>
      <c r="E127" s="24">
        <v>0.7</v>
      </c>
      <c r="F127" s="25">
        <f t="shared" si="20"/>
        <v>244.99999999999997</v>
      </c>
      <c r="G127" s="26">
        <v>12</v>
      </c>
      <c r="H127" s="64"/>
      <c r="I127" s="25">
        <f>F127*H127</f>
        <v>0</v>
      </c>
      <c r="J127" s="27" t="s">
        <v>210</v>
      </c>
    </row>
    <row r="128" spans="2:10" ht="72" customHeight="1">
      <c r="B128" s="21" t="s">
        <v>156</v>
      </c>
      <c r="C128" s="22" t="s">
        <v>136</v>
      </c>
      <c r="D128" s="23">
        <v>350</v>
      </c>
      <c r="E128" s="24">
        <v>0.7</v>
      </c>
      <c r="F128" s="25">
        <f t="shared" si="20"/>
        <v>244.99999999999997</v>
      </c>
      <c r="G128" s="26">
        <v>12</v>
      </c>
      <c r="H128" s="64"/>
      <c r="I128" s="25">
        <f t="shared" si="21"/>
        <v>0</v>
      </c>
      <c r="J128" s="27" t="s">
        <v>210</v>
      </c>
    </row>
    <row r="129" spans="2:10" ht="17" customHeight="1">
      <c r="B129" s="29"/>
      <c r="C129" s="22"/>
      <c r="D129" s="30"/>
      <c r="E129" s="22"/>
      <c r="F129" s="31"/>
      <c r="G129" s="32"/>
      <c r="H129" s="33"/>
      <c r="I129" s="31"/>
      <c r="J129" s="33"/>
    </row>
    <row r="130" spans="2:10" ht="17" customHeight="1" thickBot="1">
      <c r="B130" s="98" t="s">
        <v>54</v>
      </c>
      <c r="C130" s="99"/>
      <c r="D130" s="99"/>
      <c r="E130" s="99"/>
      <c r="F130" s="99"/>
      <c r="G130" s="99"/>
      <c r="H130" s="99"/>
      <c r="I130" s="99"/>
      <c r="J130" s="100"/>
    </row>
    <row r="131" spans="2:10" ht="72" customHeight="1" thickTop="1">
      <c r="B131" s="21" t="s">
        <v>152</v>
      </c>
      <c r="C131" s="22" t="s">
        <v>41</v>
      </c>
      <c r="D131" s="23">
        <v>360</v>
      </c>
      <c r="E131" s="24">
        <v>0.75</v>
      </c>
      <c r="F131" s="25">
        <f t="shared" ref="F131:F136" si="22">D131*E131</f>
        <v>270</v>
      </c>
      <c r="G131" s="26">
        <v>12</v>
      </c>
      <c r="H131" s="64"/>
      <c r="I131" s="25">
        <f t="shared" ref="I131:I136" si="23">F131*H131</f>
        <v>0</v>
      </c>
      <c r="J131" s="27"/>
    </row>
    <row r="132" spans="2:10" ht="72" customHeight="1">
      <c r="B132" s="21" t="s">
        <v>151</v>
      </c>
      <c r="C132" s="22" t="s">
        <v>41</v>
      </c>
      <c r="D132" s="23">
        <v>360</v>
      </c>
      <c r="E132" s="24">
        <v>0.75</v>
      </c>
      <c r="F132" s="25">
        <f t="shared" si="22"/>
        <v>270</v>
      </c>
      <c r="G132" s="26">
        <v>12</v>
      </c>
      <c r="H132" s="64"/>
      <c r="I132" s="25">
        <f t="shared" si="23"/>
        <v>0</v>
      </c>
      <c r="J132" s="27"/>
    </row>
    <row r="133" spans="2:10" ht="72" customHeight="1">
      <c r="B133" s="29" t="s">
        <v>92</v>
      </c>
      <c r="C133" s="22" t="s">
        <v>93</v>
      </c>
      <c r="D133" s="30">
        <v>300</v>
      </c>
      <c r="E133" s="22">
        <v>0.75</v>
      </c>
      <c r="F133" s="31">
        <f t="shared" si="22"/>
        <v>225</v>
      </c>
      <c r="G133" s="32">
        <v>10</v>
      </c>
      <c r="H133" s="33"/>
      <c r="I133" s="31">
        <f t="shared" si="23"/>
        <v>0</v>
      </c>
      <c r="J133" s="114" t="s">
        <v>242</v>
      </c>
    </row>
    <row r="134" spans="2:10" ht="72" customHeight="1">
      <c r="B134" s="29" t="s">
        <v>94</v>
      </c>
      <c r="C134" s="22" t="s">
        <v>93</v>
      </c>
      <c r="D134" s="30">
        <v>300</v>
      </c>
      <c r="E134" s="22">
        <v>0.75</v>
      </c>
      <c r="F134" s="31">
        <f t="shared" si="22"/>
        <v>225</v>
      </c>
      <c r="G134" s="32">
        <v>10</v>
      </c>
      <c r="H134" s="33"/>
      <c r="I134" s="31">
        <f t="shared" si="23"/>
        <v>0</v>
      </c>
      <c r="J134" s="115"/>
    </row>
    <row r="135" spans="2:10" ht="72" customHeight="1">
      <c r="B135" s="29" t="s">
        <v>153</v>
      </c>
      <c r="C135" s="22" t="s">
        <v>71</v>
      </c>
      <c r="D135" s="30">
        <v>300</v>
      </c>
      <c r="E135" s="22">
        <v>0.75</v>
      </c>
      <c r="F135" s="31">
        <f t="shared" si="22"/>
        <v>225</v>
      </c>
      <c r="G135" s="32">
        <v>10</v>
      </c>
      <c r="H135" s="33"/>
      <c r="I135" s="31">
        <f t="shared" si="23"/>
        <v>0</v>
      </c>
      <c r="J135" s="115"/>
    </row>
    <row r="136" spans="2:10" ht="72" customHeight="1">
      <c r="B136" s="29" t="s">
        <v>154</v>
      </c>
      <c r="C136" s="22" t="s">
        <v>71</v>
      </c>
      <c r="D136" s="30">
        <v>300</v>
      </c>
      <c r="E136" s="22">
        <v>0.75</v>
      </c>
      <c r="F136" s="31">
        <f t="shared" si="22"/>
        <v>225</v>
      </c>
      <c r="G136" s="32">
        <v>10</v>
      </c>
      <c r="H136" s="33"/>
      <c r="I136" s="31">
        <f t="shared" si="23"/>
        <v>0</v>
      </c>
      <c r="J136" s="115"/>
    </row>
    <row r="137" spans="2:10" ht="72" customHeight="1">
      <c r="B137" s="29" t="s">
        <v>155</v>
      </c>
      <c r="C137" s="22" t="s">
        <v>71</v>
      </c>
      <c r="D137" s="30">
        <v>300</v>
      </c>
      <c r="E137" s="22">
        <v>0.75</v>
      </c>
      <c r="F137" s="31">
        <f>D137*E137</f>
        <v>225</v>
      </c>
      <c r="G137" s="32">
        <v>10</v>
      </c>
      <c r="H137" s="33"/>
      <c r="I137" s="31">
        <f>F137*H137</f>
        <v>0</v>
      </c>
      <c r="J137" s="116"/>
    </row>
    <row r="138" spans="2:10" ht="17" customHeight="1">
      <c r="B138" s="29"/>
      <c r="C138" s="22"/>
      <c r="D138" s="30"/>
      <c r="E138" s="22"/>
      <c r="F138" s="31"/>
      <c r="G138" s="32"/>
      <c r="H138" s="33"/>
      <c r="I138" s="31"/>
      <c r="J138" s="33"/>
    </row>
    <row r="139" spans="2:10" ht="17" customHeight="1" thickBot="1">
      <c r="B139" s="98" t="s">
        <v>87</v>
      </c>
      <c r="C139" s="99"/>
      <c r="D139" s="99"/>
      <c r="E139" s="99"/>
      <c r="F139" s="99"/>
      <c r="G139" s="99"/>
      <c r="H139" s="99"/>
      <c r="I139" s="99"/>
      <c r="J139" s="100"/>
    </row>
    <row r="140" spans="2:10" ht="72" customHeight="1" thickTop="1">
      <c r="B140" s="65" t="s">
        <v>12</v>
      </c>
      <c r="C140" s="66" t="s">
        <v>13</v>
      </c>
      <c r="D140" s="67">
        <v>350</v>
      </c>
      <c r="E140" s="68">
        <v>0.7</v>
      </c>
      <c r="F140" s="69">
        <f>D140*E140</f>
        <v>244.99999999999997</v>
      </c>
      <c r="G140" s="70">
        <v>24</v>
      </c>
      <c r="H140" s="71"/>
      <c r="I140" s="69">
        <f>F140*H140</f>
        <v>0</v>
      </c>
      <c r="J140" s="117" t="s">
        <v>86</v>
      </c>
    </row>
    <row r="141" spans="2:10" ht="72" customHeight="1">
      <c r="B141" s="13" t="s">
        <v>209</v>
      </c>
      <c r="C141" s="14" t="s">
        <v>73</v>
      </c>
      <c r="D141" s="34">
        <v>650</v>
      </c>
      <c r="E141" s="22">
        <v>0.7</v>
      </c>
      <c r="F141" s="35">
        <f>D141*E141</f>
        <v>454.99999999999994</v>
      </c>
      <c r="G141" s="36">
        <v>12</v>
      </c>
      <c r="H141" s="37"/>
      <c r="I141" s="35">
        <f>F141*H141</f>
        <v>0</v>
      </c>
      <c r="J141" s="115"/>
    </row>
    <row r="142" spans="2:10" s="63" customFormat="1" ht="72" customHeight="1">
      <c r="B142" s="21" t="s">
        <v>224</v>
      </c>
      <c r="C142" s="22" t="s">
        <v>13</v>
      </c>
      <c r="D142" s="30">
        <v>1100</v>
      </c>
      <c r="E142" s="24">
        <v>0.7</v>
      </c>
      <c r="F142" s="31">
        <f>D142*E142</f>
        <v>770</v>
      </c>
      <c r="G142" s="32">
        <v>8</v>
      </c>
      <c r="H142" s="33"/>
      <c r="I142" s="31">
        <f>F142*H142</f>
        <v>0</v>
      </c>
      <c r="J142" s="115"/>
    </row>
    <row r="143" spans="2:10" ht="72" customHeight="1">
      <c r="B143" s="21" t="s">
        <v>226</v>
      </c>
      <c r="C143" s="22" t="s">
        <v>13</v>
      </c>
      <c r="D143" s="74">
        <v>1100</v>
      </c>
      <c r="E143" s="22">
        <v>0.7</v>
      </c>
      <c r="F143" s="31">
        <f>D143*E143</f>
        <v>770</v>
      </c>
      <c r="G143" s="32">
        <v>8</v>
      </c>
      <c r="H143" s="33"/>
      <c r="I143" s="31">
        <f>F143*H143</f>
        <v>0</v>
      </c>
      <c r="J143" s="115"/>
    </row>
    <row r="144" spans="2:10" ht="72" customHeight="1">
      <c r="B144" s="21" t="s">
        <v>225</v>
      </c>
      <c r="C144" s="22" t="s">
        <v>13</v>
      </c>
      <c r="D144" s="74">
        <v>1100</v>
      </c>
      <c r="E144" s="24">
        <v>0.7</v>
      </c>
      <c r="F144" s="31">
        <f>D144*E144</f>
        <v>770</v>
      </c>
      <c r="G144" s="32">
        <v>8</v>
      </c>
      <c r="H144" s="33"/>
      <c r="I144" s="31">
        <f>F144*H144</f>
        <v>0</v>
      </c>
      <c r="J144" s="116"/>
    </row>
    <row r="145" spans="2:10" ht="17" customHeight="1">
      <c r="B145" s="72"/>
      <c r="C145" s="73"/>
      <c r="D145" s="74"/>
      <c r="E145" s="75"/>
      <c r="F145" s="76"/>
      <c r="G145" s="77"/>
      <c r="H145" s="33"/>
      <c r="I145" s="78"/>
      <c r="J145" s="33"/>
    </row>
    <row r="146" spans="2:10" ht="17" customHeight="1" thickBot="1">
      <c r="B146" s="98" t="s">
        <v>88</v>
      </c>
      <c r="C146" s="99"/>
      <c r="D146" s="99"/>
      <c r="E146" s="99"/>
      <c r="F146" s="99"/>
      <c r="G146" s="99"/>
      <c r="H146" s="99"/>
      <c r="I146" s="99"/>
      <c r="J146" s="100"/>
    </row>
    <row r="147" spans="2:10" ht="72" customHeight="1" thickTop="1">
      <c r="B147" s="13" t="s">
        <v>90</v>
      </c>
      <c r="C147" s="14" t="s">
        <v>89</v>
      </c>
      <c r="D147" s="15">
        <v>3500</v>
      </c>
      <c r="E147" s="16">
        <v>0.6</v>
      </c>
      <c r="F147" s="17">
        <f t="shared" ref="F147:F154" si="24">D147*E147</f>
        <v>2100</v>
      </c>
      <c r="G147" s="32" t="s">
        <v>180</v>
      </c>
      <c r="H147" s="19"/>
      <c r="I147" s="31">
        <f t="shared" ref="I147:I155" si="25">F147*H147</f>
        <v>0</v>
      </c>
      <c r="J147" s="19" t="s">
        <v>219</v>
      </c>
    </row>
    <row r="148" spans="2:10" ht="72" customHeight="1">
      <c r="B148" s="79" t="s">
        <v>99</v>
      </c>
      <c r="C148" s="22" t="s">
        <v>100</v>
      </c>
      <c r="D148" s="30">
        <v>3600</v>
      </c>
      <c r="E148" s="22">
        <v>0.8</v>
      </c>
      <c r="F148" s="31">
        <f t="shared" si="24"/>
        <v>2880</v>
      </c>
      <c r="G148" s="32" t="s">
        <v>180</v>
      </c>
      <c r="H148" s="33"/>
      <c r="I148" s="31">
        <f t="shared" si="25"/>
        <v>0</v>
      </c>
      <c r="J148" s="33" t="s">
        <v>220</v>
      </c>
    </row>
    <row r="149" spans="2:10" ht="72" customHeight="1">
      <c r="B149" s="79" t="s">
        <v>101</v>
      </c>
      <c r="C149" s="22" t="s">
        <v>100</v>
      </c>
      <c r="D149" s="30">
        <v>2600</v>
      </c>
      <c r="E149" s="22">
        <v>0.8</v>
      </c>
      <c r="F149" s="31">
        <f t="shared" si="24"/>
        <v>2080</v>
      </c>
      <c r="G149" s="32" t="s">
        <v>180</v>
      </c>
      <c r="H149" s="33"/>
      <c r="I149" s="31">
        <f t="shared" si="25"/>
        <v>0</v>
      </c>
      <c r="J149" s="33" t="s">
        <v>221</v>
      </c>
    </row>
    <row r="150" spans="2:10" ht="72" hidden="1" customHeight="1">
      <c r="B150" s="79" t="s">
        <v>102</v>
      </c>
      <c r="C150" s="22" t="s">
        <v>100</v>
      </c>
      <c r="D150" s="30">
        <v>3200</v>
      </c>
      <c r="E150" s="22">
        <v>0.8</v>
      </c>
      <c r="F150" s="31">
        <f t="shared" si="24"/>
        <v>2560</v>
      </c>
      <c r="G150" s="32" t="s">
        <v>180</v>
      </c>
      <c r="H150" s="33"/>
      <c r="I150" s="31">
        <f t="shared" si="25"/>
        <v>0</v>
      </c>
      <c r="J150" s="33" t="s">
        <v>221</v>
      </c>
    </row>
    <row r="151" spans="2:10" ht="72" hidden="1" customHeight="1">
      <c r="B151" s="79" t="s">
        <v>103</v>
      </c>
      <c r="C151" s="22" t="s">
        <v>100</v>
      </c>
      <c r="D151" s="30">
        <v>2800</v>
      </c>
      <c r="E151" s="22">
        <v>0.8</v>
      </c>
      <c r="F151" s="31">
        <f>D151*E151</f>
        <v>2240</v>
      </c>
      <c r="G151" s="32" t="s">
        <v>180</v>
      </c>
      <c r="H151" s="33"/>
      <c r="I151" s="31">
        <f>F151*H151</f>
        <v>0</v>
      </c>
      <c r="J151" s="33" t="s">
        <v>221</v>
      </c>
    </row>
    <row r="152" spans="2:10" ht="72" customHeight="1">
      <c r="B152" s="79" t="s">
        <v>223</v>
      </c>
      <c r="C152" s="22" t="s">
        <v>91</v>
      </c>
      <c r="D152" s="30">
        <v>2500</v>
      </c>
      <c r="E152" s="22">
        <v>0.75</v>
      </c>
      <c r="F152" s="31">
        <f t="shared" si="24"/>
        <v>1875</v>
      </c>
      <c r="G152" s="32" t="s">
        <v>180</v>
      </c>
      <c r="H152" s="33"/>
      <c r="I152" s="31">
        <f t="shared" si="25"/>
        <v>0</v>
      </c>
      <c r="J152" s="33" t="s">
        <v>222</v>
      </c>
    </row>
    <row r="153" spans="2:10" ht="72" customHeight="1">
      <c r="B153" s="79" t="s">
        <v>178</v>
      </c>
      <c r="C153" s="22" t="s">
        <v>72</v>
      </c>
      <c r="D153" s="30">
        <v>3800</v>
      </c>
      <c r="E153" s="22">
        <v>0.82</v>
      </c>
      <c r="F153" s="31">
        <f t="shared" si="24"/>
        <v>3116</v>
      </c>
      <c r="G153" s="32" t="s">
        <v>180</v>
      </c>
      <c r="H153" s="33"/>
      <c r="I153" s="31">
        <f t="shared" si="25"/>
        <v>0</v>
      </c>
      <c r="J153" s="33" t="s">
        <v>222</v>
      </c>
    </row>
    <row r="154" spans="2:10" ht="72" customHeight="1">
      <c r="B154" s="79" t="s">
        <v>179</v>
      </c>
      <c r="C154" s="22" t="s">
        <v>72</v>
      </c>
      <c r="D154" s="30">
        <v>4056</v>
      </c>
      <c r="E154" s="22">
        <v>0.82</v>
      </c>
      <c r="F154" s="31">
        <f t="shared" si="24"/>
        <v>3325.9199999999996</v>
      </c>
      <c r="G154" s="32" t="s">
        <v>180</v>
      </c>
      <c r="H154" s="33"/>
      <c r="I154" s="31">
        <f t="shared" si="25"/>
        <v>0</v>
      </c>
      <c r="J154" s="33" t="s">
        <v>222</v>
      </c>
    </row>
    <row r="155" spans="2:10" s="102" customFormat="1" ht="72" customHeight="1">
      <c r="B155" s="103" t="s">
        <v>235</v>
      </c>
      <c r="C155" s="104" t="s">
        <v>236</v>
      </c>
      <c r="D155" s="118" t="s">
        <v>237</v>
      </c>
      <c r="E155" s="119"/>
      <c r="F155" s="105">
        <v>7680</v>
      </c>
      <c r="G155" s="106"/>
      <c r="H155" s="103"/>
      <c r="I155" s="31">
        <f t="shared" si="25"/>
        <v>0</v>
      </c>
      <c r="J155" s="103" t="s">
        <v>238</v>
      </c>
    </row>
    <row r="156" spans="2:10" ht="72" customHeight="1">
      <c r="B156" s="79"/>
      <c r="C156" s="22"/>
      <c r="D156" s="23"/>
      <c r="E156" s="24"/>
      <c r="F156" s="25">
        <f>D156*E156</f>
        <v>0</v>
      </c>
      <c r="G156" s="26"/>
      <c r="H156" s="27"/>
      <c r="I156" s="25">
        <f>F156*H156</f>
        <v>0</v>
      </c>
      <c r="J156" s="27"/>
    </row>
    <row r="157" spans="2:10" ht="21" customHeight="1" thickBot="1">
      <c r="B157" s="3" t="s">
        <v>19</v>
      </c>
      <c r="C157" s="75"/>
      <c r="D157" s="80"/>
      <c r="E157" s="81"/>
      <c r="F157" s="82"/>
      <c r="G157" s="83" t="s">
        <v>17</v>
      </c>
      <c r="H157" s="84" t="s">
        <v>18</v>
      </c>
      <c r="I157" s="85" t="s">
        <v>76</v>
      </c>
    </row>
    <row r="158" spans="2:10" ht="21" customHeight="1" thickTop="1" thickBot="1">
      <c r="B158" s="86" t="s">
        <v>20</v>
      </c>
      <c r="C158" s="75"/>
      <c r="D158" s="80"/>
      <c r="E158" s="81"/>
      <c r="F158" s="82"/>
      <c r="G158" s="87"/>
      <c r="H158" s="88">
        <f>SUM(H5:H156)</f>
        <v>0</v>
      </c>
      <c r="I158" s="89">
        <f>SUM(I5:I156)</f>
        <v>0</v>
      </c>
    </row>
    <row r="159" spans="2:10" ht="21" customHeight="1">
      <c r="B159" s="3" t="s">
        <v>95</v>
      </c>
      <c r="C159" s="75"/>
      <c r="D159" s="80"/>
      <c r="E159" s="81"/>
      <c r="F159" s="82"/>
      <c r="G159" s="90"/>
      <c r="H159" s="91"/>
      <c r="I159" s="82"/>
      <c r="J159" s="92"/>
    </row>
    <row r="160" spans="2:10" ht="21" customHeight="1">
      <c r="D160" s="93"/>
    </row>
    <row r="161" spans="3:10" ht="21" customHeight="1">
      <c r="C161" s="1"/>
      <c r="D161" s="94"/>
      <c r="J161" s="95" t="s">
        <v>49</v>
      </c>
    </row>
    <row r="162" spans="3:10" ht="21" customHeight="1">
      <c r="D162" s="96"/>
      <c r="J162" s="95" t="s">
        <v>6</v>
      </c>
    </row>
    <row r="163" spans="3:10" ht="21" customHeight="1">
      <c r="J163" s="95" t="s">
        <v>21</v>
      </c>
    </row>
    <row r="164" spans="3:10" ht="21" customHeight="1">
      <c r="J164" s="95" t="s">
        <v>26</v>
      </c>
    </row>
    <row r="165" spans="3:10" ht="21" customHeight="1"/>
    <row r="166" spans="3:10" ht="21" customHeight="1"/>
    <row r="167" spans="3:10" ht="21" customHeight="1"/>
    <row r="168" spans="3:10" ht="21" customHeight="1"/>
    <row r="169" spans="3:10" ht="21" customHeight="1"/>
    <row r="170" spans="3:10" ht="21" customHeight="1"/>
    <row r="171" spans="3:10" ht="21" customHeight="1"/>
    <row r="172" spans="3:10" ht="21" customHeight="1"/>
    <row r="173" spans="3:10" ht="21" customHeight="1"/>
    <row r="174" spans="3:10" ht="21" customHeight="1"/>
    <row r="175" spans="3:10" ht="21" customHeight="1"/>
    <row r="176" spans="3:10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</sheetData>
  <mergeCells count="6">
    <mergeCell ref="J78:J83"/>
    <mergeCell ref="B1:J1"/>
    <mergeCell ref="J84:J90"/>
    <mergeCell ref="J133:J137"/>
    <mergeCell ref="J140:J144"/>
    <mergeCell ref="D155:E155"/>
  </mergeCells>
  <phoneticPr fontId="2"/>
  <pageMargins left="0.23622047244094491" right="0.23622047244094491" top="0.74803149606299213" bottom="0.74803149606299213" header="0.31496062992125984" footer="0.31496062992125984"/>
  <pageSetup paperSize="9" scale="81" fitToHeight="0" orientation="portrait"/>
  <headerFooter>
    <oddHeader>&amp;L【食品】&amp;C【卸価格一覧】&amp;R&amp;P/&amp;N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食品_見積り書</vt:lpstr>
      <vt:lpstr>食品_見積り書!Print_Area</vt:lpstr>
      <vt:lpstr>食品_見積り書!Print_Titles</vt:lpstr>
    </vt:vector>
  </TitlesOfParts>
  <Company>アクアビットジャパン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AQUAVIT3</dc:creator>
  <cp:lastModifiedBy>AQUAVIT 太郎</cp:lastModifiedBy>
  <cp:lastPrinted>2015-09-25T08:19:57Z</cp:lastPrinted>
  <dcterms:created xsi:type="dcterms:W3CDTF">2010-09-21T06:34:53Z</dcterms:created>
  <dcterms:modified xsi:type="dcterms:W3CDTF">2019-09-06T06:50:57Z</dcterms:modified>
</cp:coreProperties>
</file>