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812"/>
  <workbookPr/>
  <mc:AlternateContent xmlns:mc="http://schemas.openxmlformats.org/markup-compatibility/2006">
    <mc:Choice Requires="x15">
      <x15ac:absPath xmlns:x15ac="http://schemas.microsoft.com/office/spreadsheetml/2010/11/ac" url="/Volumes/share/■取引先,案件/■商品提案【まとめ】/■商品一覧/"/>
    </mc:Choice>
  </mc:AlternateContent>
  <xr:revisionPtr revIDLastSave="0" documentId="13_ncr:40009_{DB8CF26B-94ED-5742-8275-004CFCDB0085}" xr6:coauthVersionLast="44" xr6:coauthVersionMax="44" xr10:uidLastSave="{00000000-0000-0000-0000-000000000000}"/>
  <bookViews>
    <workbookView xWindow="0" yWindow="460" windowWidth="28800" windowHeight="17540"/>
  </bookViews>
  <sheets>
    <sheet name="見積書" sheetId="4" r:id="rId1"/>
  </sheets>
  <definedNames>
    <definedName name="_xlnm.Print_Area" localSheetId="0">見積書!$B$3:$I$164</definedName>
    <definedName name="_xlnm.Print_Titles" localSheetId="0">見積書!$3:$3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55" i="4" l="1"/>
  <c r="H155" i="4" s="1"/>
  <c r="E100" i="4"/>
  <c r="H100" i="4" s="1"/>
  <c r="E99" i="4"/>
  <c r="H99" i="4" s="1"/>
  <c r="E98" i="4"/>
  <c r="H98" i="4" s="1"/>
  <c r="E97" i="4"/>
  <c r="H97" i="4" s="1"/>
  <c r="E144" i="4"/>
  <c r="H144" i="4" s="1"/>
  <c r="E120" i="4"/>
  <c r="H120" i="4" s="1"/>
  <c r="E121" i="4"/>
  <c r="H121" i="4" s="1"/>
  <c r="E142" i="4"/>
  <c r="H142" i="4" s="1"/>
  <c r="E143" i="4"/>
  <c r="H143" i="4" s="1"/>
  <c r="E79" i="4"/>
  <c r="H79" i="4" s="1"/>
  <c r="E80" i="4"/>
  <c r="H80" i="4" s="1"/>
  <c r="E81" i="4"/>
  <c r="H81" i="4" s="1"/>
  <c r="E73" i="4"/>
  <c r="H73" i="4" s="1"/>
  <c r="E74" i="4"/>
  <c r="H74" i="4" s="1"/>
  <c r="E91" i="4"/>
  <c r="H91" i="4" s="1"/>
  <c r="E125" i="4"/>
  <c r="E126" i="4"/>
  <c r="E127" i="4"/>
  <c r="E128" i="4"/>
  <c r="E129" i="4"/>
  <c r="E130" i="4"/>
  <c r="E131" i="4"/>
  <c r="E27" i="4"/>
  <c r="H27" i="4" s="1"/>
  <c r="E26" i="4"/>
  <c r="H26" i="4" s="1"/>
  <c r="E25" i="4"/>
  <c r="H25" i="4" s="1"/>
  <c r="E24" i="4"/>
  <c r="H24" i="4" s="1"/>
  <c r="E23" i="4"/>
  <c r="H23" i="4" s="1"/>
  <c r="E20" i="4"/>
  <c r="H20" i="4" s="1"/>
  <c r="E19" i="4"/>
  <c r="H19" i="4" s="1"/>
  <c r="E18" i="4"/>
  <c r="H18" i="4" s="1"/>
  <c r="E17" i="4"/>
  <c r="H17" i="4" s="1"/>
  <c r="E16" i="4"/>
  <c r="H16" i="4" s="1"/>
  <c r="E15" i="4"/>
  <c r="H15" i="4" s="1"/>
  <c r="E14" i="4"/>
  <c r="H14" i="4" s="1"/>
  <c r="E13" i="4"/>
  <c r="H13" i="4" s="1"/>
  <c r="E12" i="4"/>
  <c r="H12" i="4" s="1"/>
  <c r="E11" i="4"/>
  <c r="H11" i="4" s="1"/>
  <c r="E10" i="4"/>
  <c r="H10" i="4" s="1"/>
  <c r="E9" i="4"/>
  <c r="H9" i="4" s="1"/>
  <c r="E8" i="4"/>
  <c r="H8" i="4" s="1"/>
  <c r="E7" i="4"/>
  <c r="H7" i="4" s="1"/>
  <c r="E6" i="4"/>
  <c r="H6" i="4" s="1"/>
  <c r="E5" i="4"/>
  <c r="H5" i="4" s="1"/>
  <c r="E156" i="4"/>
  <c r="H156" i="4" s="1"/>
  <c r="E35" i="4"/>
  <c r="H35" i="4" s="1"/>
  <c r="E36" i="4"/>
  <c r="H36" i="4" s="1"/>
  <c r="E37" i="4"/>
  <c r="H37" i="4" s="1"/>
  <c r="E38" i="4"/>
  <c r="H38" i="4" s="1"/>
  <c r="E34" i="4"/>
  <c r="H34" i="4" s="1"/>
  <c r="E151" i="4"/>
  <c r="H151" i="4" s="1"/>
  <c r="E122" i="4"/>
  <c r="H122" i="4" s="1"/>
  <c r="E119" i="4"/>
  <c r="H119" i="4" s="1"/>
  <c r="E118" i="4"/>
  <c r="H118" i="4" s="1"/>
  <c r="E153" i="4"/>
  <c r="H153" i="4" s="1"/>
  <c r="E101" i="4"/>
  <c r="H101" i="4" s="1"/>
  <c r="E102" i="4"/>
  <c r="H102" i="4" s="1"/>
  <c r="E149" i="4"/>
  <c r="H149" i="4" s="1"/>
  <c r="E141" i="4"/>
  <c r="H141" i="4" s="1"/>
  <c r="E94" i="4"/>
  <c r="H94" i="4" s="1"/>
  <c r="E84" i="4"/>
  <c r="H84" i="4" s="1"/>
  <c r="E85" i="4"/>
  <c r="H85" i="4" s="1"/>
  <c r="E72" i="4"/>
  <c r="H72" i="4" s="1"/>
  <c r="E31" i="4"/>
  <c r="H31" i="4" s="1"/>
  <c r="E136" i="4"/>
  <c r="E137" i="4"/>
  <c r="E138" i="4"/>
  <c r="H138" i="4" s="1"/>
  <c r="E114" i="4"/>
  <c r="H114" i="4"/>
  <c r="E29" i="4"/>
  <c r="H29" i="4" s="1"/>
  <c r="E47" i="4"/>
  <c r="H47" i="4"/>
  <c r="E70" i="4"/>
  <c r="H70" i="4" s="1"/>
  <c r="E65" i="4"/>
  <c r="H65" i="4"/>
  <c r="E64" i="4"/>
  <c r="H64" i="4" s="1"/>
  <c r="E67" i="4"/>
  <c r="H67" i="4"/>
  <c r="E66" i="4"/>
  <c r="H66" i="4" s="1"/>
  <c r="E63" i="4"/>
  <c r="H63" i="4"/>
  <c r="E62" i="4"/>
  <c r="H62" i="4" s="1"/>
  <c r="E61" i="4"/>
  <c r="H61" i="4"/>
  <c r="E60" i="4"/>
  <c r="H60" i="4" s="1"/>
  <c r="E57" i="4"/>
  <c r="H57" i="4"/>
  <c r="E56" i="4"/>
  <c r="H56" i="4" s="1"/>
  <c r="E147" i="4"/>
  <c r="H147" i="4"/>
  <c r="E146" i="4"/>
  <c r="H146" i="4" s="1"/>
  <c r="E113" i="4"/>
  <c r="H113" i="4"/>
  <c r="E111" i="4"/>
  <c r="H111" i="4" s="1"/>
  <c r="E110" i="4"/>
  <c r="H110" i="4"/>
  <c r="E109" i="4"/>
  <c r="H109" i="4" s="1"/>
  <c r="E76" i="4"/>
  <c r="H76" i="4"/>
  <c r="E140" i="4"/>
  <c r="H140" i="4" s="1"/>
  <c r="E139" i="4"/>
  <c r="H139" i="4"/>
  <c r="E135" i="4"/>
  <c r="H135" i="4" s="1"/>
  <c r="E134" i="4"/>
  <c r="H134" i="4"/>
  <c r="E83" i="4"/>
  <c r="H83" i="4" s="1"/>
  <c r="E82" i="4"/>
  <c r="H82" i="4"/>
  <c r="E78" i="4"/>
  <c r="H78" i="4" s="1"/>
  <c r="E95" i="4"/>
  <c r="H95" i="4"/>
  <c r="E93" i="4"/>
  <c r="H93" i="4" s="1"/>
  <c r="E92" i="4"/>
  <c r="H92" i="4"/>
  <c r="E90" i="4"/>
  <c r="H90" i="4" s="1"/>
  <c r="E96" i="4"/>
  <c r="H96" i="4"/>
  <c r="E152" i="4"/>
  <c r="H152" i="4" s="1"/>
  <c r="E88" i="4"/>
  <c r="H88" i="4"/>
  <c r="E87" i="4"/>
  <c r="H87" i="4" s="1"/>
  <c r="E89" i="4"/>
  <c r="H89" i="4"/>
  <c r="E69" i="4"/>
  <c r="H69" i="4" s="1"/>
  <c r="E105" i="4"/>
  <c r="H105" i="4"/>
  <c r="E71" i="4"/>
  <c r="H71" i="4" s="1"/>
  <c r="E68" i="4"/>
  <c r="H68" i="4"/>
  <c r="E42" i="4"/>
  <c r="H42" i="4" s="1"/>
  <c r="H50" i="4"/>
  <c r="E52" i="4"/>
  <c r="H52" i="4" s="1"/>
  <c r="E51" i="4"/>
  <c r="H51" i="4"/>
  <c r="E49" i="4"/>
  <c r="H49" i="4" s="1"/>
  <c r="E48" i="4"/>
  <c r="H48" i="4"/>
  <c r="E145" i="4"/>
  <c r="H145" i="4" s="1"/>
  <c r="E53" i="4"/>
  <c r="H53" i="4"/>
  <c r="E43" i="4"/>
  <c r="H43" i="4" s="1"/>
  <c r="E41" i="4"/>
  <c r="H41" i="4"/>
  <c r="E30" i="4"/>
  <c r="H30" i="4" s="1"/>
  <c r="E154" i="4"/>
  <c r="H154" i="4"/>
  <c r="E59" i="4"/>
  <c r="H59" i="4" s="1"/>
  <c r="E86" i="4"/>
  <c r="H86" i="4"/>
  <c r="E77" i="4"/>
  <c r="H77" i="4" s="1"/>
  <c r="E75" i="4"/>
  <c r="H75" i="4"/>
  <c r="E58" i="4"/>
  <c r="H58" i="4" s="1"/>
  <c r="E28" i="4"/>
  <c r="H28" i="4"/>
  <c r="E44" i="4"/>
  <c r="H44" i="4" s="1"/>
  <c r="E45" i="4"/>
  <c r="H45" i="4"/>
  <c r="E46" i="4"/>
  <c r="H46" i="4" s="1"/>
  <c r="E106" i="4"/>
  <c r="H106" i="4"/>
  <c r="E112" i="4"/>
  <c r="H112" i="4" s="1"/>
  <c r="E148" i="4"/>
  <c r="H148" i="4"/>
  <c r="E115" i="4"/>
  <c r="H115" i="4" s="1"/>
  <c r="E150" i="4"/>
  <c r="H150" i="4"/>
  <c r="E158" i="4"/>
  <c r="H158" i="4" s="1"/>
  <c r="G159" i="4"/>
  <c r="G162" i="4" s="1"/>
  <c r="H159" i="4" l="1"/>
  <c r="H162" i="4" s="1"/>
</calcChain>
</file>

<file path=xl/sharedStrings.xml><?xml version="1.0" encoding="utf-8"?>
<sst xmlns="http://schemas.openxmlformats.org/spreadsheetml/2006/main" count="182" uniqueCount="172">
  <si>
    <t>備考</t>
    <rPh sb="0" eb="2">
      <t>ビコウ</t>
    </rPh>
    <phoneticPr fontId="2"/>
  </si>
  <si>
    <t>※初回３回までのお取引は、振込確認後、またはコレクト便での発送となります。</t>
    <rPh sb="1" eb="3">
      <t>ショカイ</t>
    </rPh>
    <rPh sb="4" eb="5">
      <t>カイ</t>
    </rPh>
    <rPh sb="9" eb="11">
      <t>トリヒキ</t>
    </rPh>
    <rPh sb="13" eb="15">
      <t>フリコミ</t>
    </rPh>
    <rPh sb="15" eb="17">
      <t>カクニン</t>
    </rPh>
    <rPh sb="17" eb="18">
      <t>ゴ</t>
    </rPh>
    <rPh sb="26" eb="27">
      <t>ビン</t>
    </rPh>
    <rPh sb="29" eb="31">
      <t>ハッソウ</t>
    </rPh>
    <phoneticPr fontId="2"/>
  </si>
  <si>
    <t>※3万円以上（下代）のご発注で、送料を無料とさせて頂きます。（下回る場合は実費頂きます）</t>
    <rPh sb="2" eb="6">
      <t>マンエンイジョウ</t>
    </rPh>
    <rPh sb="7" eb="8">
      <t>シタ</t>
    </rPh>
    <rPh sb="8" eb="9">
      <t>ダイ</t>
    </rPh>
    <rPh sb="12" eb="14">
      <t>ハッチュウ</t>
    </rPh>
    <rPh sb="16" eb="18">
      <t>ソウリョウ</t>
    </rPh>
    <rPh sb="19" eb="21">
      <t>ムリョウ</t>
    </rPh>
    <rPh sb="25" eb="26">
      <t>イタダ</t>
    </rPh>
    <rPh sb="31" eb="33">
      <t>シタマワ</t>
    </rPh>
    <rPh sb="34" eb="36">
      <t>バアイ</t>
    </rPh>
    <rPh sb="37" eb="39">
      <t>ジッピ</t>
    </rPh>
    <rPh sb="39" eb="40">
      <t>イタダ</t>
    </rPh>
    <phoneticPr fontId="2"/>
  </si>
  <si>
    <t>※ロットについてはご相談ください</t>
    <rPh sb="10" eb="12">
      <t>ソウダン</t>
    </rPh>
    <phoneticPr fontId="2"/>
  </si>
  <si>
    <t>※輸入品の為、在庫状況によってはお取り寄せに時間がかかることがございます。</t>
    <rPh sb="1" eb="3">
      <t>ユニュウ</t>
    </rPh>
    <rPh sb="3" eb="4">
      <t>ヒン</t>
    </rPh>
    <rPh sb="5" eb="6">
      <t>タメ</t>
    </rPh>
    <rPh sb="7" eb="9">
      <t>ザイコ</t>
    </rPh>
    <rPh sb="9" eb="11">
      <t>ジョウキョウ</t>
    </rPh>
    <rPh sb="17" eb="18">
      <t>ト</t>
    </rPh>
    <rPh sb="19" eb="20">
      <t>ヨ</t>
    </rPh>
    <rPh sb="22" eb="24">
      <t>ジカン</t>
    </rPh>
    <phoneticPr fontId="2"/>
  </si>
  <si>
    <t>数量</t>
    <rPh sb="0" eb="2">
      <t>スウリョウ</t>
    </rPh>
    <phoneticPr fontId="2"/>
  </si>
  <si>
    <t>合計</t>
    <rPh sb="0" eb="2">
      <t>ゴウケイ</t>
    </rPh>
    <phoneticPr fontId="2"/>
  </si>
  <si>
    <t>発注数</t>
    <rPh sb="0" eb="3">
      <t>ハッチュウスウ</t>
    </rPh>
    <phoneticPr fontId="2"/>
  </si>
  <si>
    <t>掛率</t>
    <rPh sb="0" eb="2">
      <t>カケリツ</t>
    </rPh>
    <phoneticPr fontId="2"/>
  </si>
  <si>
    <t>商品名</t>
    <rPh sb="0" eb="3">
      <t>ショウヒンメイ</t>
    </rPh>
    <phoneticPr fontId="2"/>
  </si>
  <si>
    <t>下代計（税抜）</t>
    <rPh sb="0" eb="1">
      <t>シタ</t>
    </rPh>
    <rPh sb="1" eb="2">
      <t>ダイ</t>
    </rPh>
    <rPh sb="2" eb="3">
      <t>ケイ</t>
    </rPh>
    <rPh sb="4" eb="5">
      <t>ゼイ</t>
    </rPh>
    <rPh sb="5" eb="6">
      <t>ヌ</t>
    </rPh>
    <phoneticPr fontId="2"/>
  </si>
  <si>
    <t>ロット</t>
    <phoneticPr fontId="2"/>
  </si>
  <si>
    <t>下代（税抜）</t>
    <rPh sb="0" eb="1">
      <t>シタ</t>
    </rPh>
    <rPh sb="1" eb="2">
      <t>ダイ</t>
    </rPh>
    <rPh sb="3" eb="5">
      <t>ゼイヌキ</t>
    </rPh>
    <phoneticPr fontId="2"/>
  </si>
  <si>
    <t>アグネータ・フロック　白缶</t>
    <phoneticPr fontId="2"/>
  </si>
  <si>
    <t>ムース　クッキー型　大小セット　</t>
    <phoneticPr fontId="2"/>
  </si>
  <si>
    <t>Mille　ｃａｆｅ 1000回使えるコーヒーフィルター</t>
    <phoneticPr fontId="2"/>
  </si>
  <si>
    <t>ムーミンマッサージャー各種</t>
    <rPh sb="11" eb="13">
      <t>カクシュ</t>
    </rPh>
    <phoneticPr fontId="2"/>
  </si>
  <si>
    <t>アグネータ・フロック</t>
    <phoneticPr fontId="2"/>
  </si>
  <si>
    <t>国旗系</t>
    <rPh sb="0" eb="3">
      <t>コッキケイ</t>
    </rPh>
    <phoneticPr fontId="2"/>
  </si>
  <si>
    <t>その他</t>
    <rPh sb="2" eb="3">
      <t>タ</t>
    </rPh>
    <phoneticPr fontId="2"/>
  </si>
  <si>
    <t>ムーミンシリーズ</t>
    <phoneticPr fontId="2"/>
  </si>
  <si>
    <t>ムーミンケーキ型</t>
    <rPh sb="7" eb="8">
      <t>ガタ</t>
    </rPh>
    <phoneticPr fontId="2"/>
  </si>
  <si>
    <t>ムーミンマグ　ムーミンヴィレッジ</t>
    <phoneticPr fontId="2"/>
  </si>
  <si>
    <t>ムーミンマグ　リトルミイ　カラー</t>
    <phoneticPr fontId="2"/>
  </si>
  <si>
    <t>下代（税抜）</t>
    <rPh sb="0" eb="1">
      <t>シタ</t>
    </rPh>
    <rPh sb="1" eb="2">
      <t>ダイ</t>
    </rPh>
    <rPh sb="3" eb="4">
      <t>ゼイ</t>
    </rPh>
    <rPh sb="4" eb="5">
      <t>ヌ</t>
    </rPh>
    <phoneticPr fontId="2"/>
  </si>
  <si>
    <t>エムケートレスマー　ムーミンバンク（貯金箱）</t>
    <rPh sb="18" eb="21">
      <t>チョキンバコ</t>
    </rPh>
    <phoneticPr fontId="2"/>
  </si>
  <si>
    <t>エムケートレスマー　フローレンバンク（貯金箱）</t>
    <rPh sb="19" eb="22">
      <t>チョキンバコ</t>
    </rPh>
    <phoneticPr fontId="2"/>
  </si>
  <si>
    <t>6種×5個　計30個入</t>
    <phoneticPr fontId="2"/>
  </si>
  <si>
    <t>MOOMIN 保冷ジェル　什器セット(各柄×5)</t>
    <rPh sb="7" eb="9">
      <t>ホレイ</t>
    </rPh>
    <rPh sb="13" eb="15">
      <t>ジュウキ</t>
    </rPh>
    <phoneticPr fontId="2"/>
  </si>
  <si>
    <t>MOOMIN ワックスペーパー ブラウン</t>
    <phoneticPr fontId="2"/>
  </si>
  <si>
    <t>MOOMIN ワックスペーパー ネイビー</t>
    <phoneticPr fontId="2"/>
  </si>
  <si>
    <t>MOOMIN ワックスペーパー レッド</t>
    <phoneticPr fontId="2"/>
  </si>
  <si>
    <t>ムーミンクッキーカッター　ムーミンハウス</t>
    <phoneticPr fontId="2"/>
  </si>
  <si>
    <t>アグネータ・フロック　クリアファイルA4　ローズジュース</t>
    <phoneticPr fontId="2"/>
  </si>
  <si>
    <t>アグネータ・フロック　クリアファイルA4　猫のレストラン</t>
    <phoneticPr fontId="2"/>
  </si>
  <si>
    <t>アグネータ・フロック　クリアファイルA5　フラワーパワー</t>
    <phoneticPr fontId="2"/>
  </si>
  <si>
    <t>アグネータ・フロック　クリアファイルA5　ゼブラ</t>
    <phoneticPr fontId="2"/>
  </si>
  <si>
    <t>国旗プレート（ノルウェー・アイスランド）</t>
    <rPh sb="0" eb="2">
      <t>コッキ</t>
    </rPh>
    <phoneticPr fontId="2"/>
  </si>
  <si>
    <t>国旗プレート（フィンランド・デンマーク・スウェーデン）</t>
    <rPh sb="0" eb="2">
      <t>コッキ</t>
    </rPh>
    <phoneticPr fontId="2"/>
  </si>
  <si>
    <t>参考上代
（税抜）</t>
    <rPh sb="0" eb="2">
      <t>サンコウ</t>
    </rPh>
    <rPh sb="2" eb="4">
      <t>ジョウダイ</t>
    </rPh>
    <rPh sb="6" eb="7">
      <t>ゼイ</t>
    </rPh>
    <rPh sb="7" eb="8">
      <t>ヌ</t>
    </rPh>
    <phoneticPr fontId="2"/>
  </si>
  <si>
    <t>【雑貨】　卸価格一覧</t>
    <rPh sb="1" eb="3">
      <t>ザッカ</t>
    </rPh>
    <rPh sb="5" eb="8">
      <t>オロシカカク</t>
    </rPh>
    <rPh sb="8" eb="10">
      <t>イチラン</t>
    </rPh>
    <phoneticPr fontId="2"/>
  </si>
  <si>
    <t>アグネータ・フロック　クリアファイルA5　猫のレストラン</t>
    <phoneticPr fontId="2"/>
  </si>
  <si>
    <t>アグネータ・フロック　クリアファイルA4　平和な王国</t>
    <rPh sb="21" eb="23">
      <t>ヘイワ</t>
    </rPh>
    <rPh sb="24" eb="26">
      <t>オウコク</t>
    </rPh>
    <phoneticPr fontId="2"/>
  </si>
  <si>
    <t>アグネータ・フロック　マスキングテープ　Garden PepperGrass</t>
    <phoneticPr fontId="2"/>
  </si>
  <si>
    <t>アグネータ・フロック　マスキングテープ　The Peaceable Kingdom</t>
    <phoneticPr fontId="2"/>
  </si>
  <si>
    <t>アグネータ・フロック　マスキングテープ　Crocodile Ride</t>
    <phoneticPr fontId="2"/>
  </si>
  <si>
    <t>アグネータ・フロック　大判ハンカチ　フィギュア</t>
    <rPh sb="11" eb="13">
      <t>オオバン</t>
    </rPh>
    <phoneticPr fontId="2"/>
  </si>
  <si>
    <t>アグネータ・フロック　手ぬぐい　サファリ</t>
    <rPh sb="11" eb="12">
      <t>テ</t>
    </rPh>
    <phoneticPr fontId="2"/>
  </si>
  <si>
    <t>アグネータ・フロック　注染手ぬぐいハンカチ　猫のレストラン（青）</t>
    <rPh sb="11" eb="13">
      <t>チュウセン</t>
    </rPh>
    <rPh sb="13" eb="14">
      <t>テ</t>
    </rPh>
    <rPh sb="22" eb="23">
      <t>ネコ</t>
    </rPh>
    <rPh sb="30" eb="31">
      <t>アオ</t>
    </rPh>
    <phoneticPr fontId="2"/>
  </si>
  <si>
    <t>アグネータ・フロック　A5ノート（64頁）　アリとキリギリス</t>
    <rPh sb="19" eb="20">
      <t>ページ</t>
    </rPh>
    <phoneticPr fontId="2"/>
  </si>
  <si>
    <t>アグネータ・フロック　A5ノート（64頁）　猫のレストラン</t>
    <rPh sb="19" eb="20">
      <t>ページ</t>
    </rPh>
    <rPh sb="22" eb="23">
      <t>ネコ</t>
    </rPh>
    <phoneticPr fontId="2"/>
  </si>
  <si>
    <t>コットントートバッグ　ダーラナホース柄　ベージュ</t>
    <rPh sb="18" eb="19">
      <t>ガラ</t>
    </rPh>
    <phoneticPr fontId="2"/>
  </si>
  <si>
    <t>コットントートバッグ　ダーラナホース柄　黒</t>
    <rPh sb="18" eb="19">
      <t>ガラ</t>
    </rPh>
    <rPh sb="20" eb="21">
      <t>クロ</t>
    </rPh>
    <phoneticPr fontId="2"/>
  </si>
  <si>
    <t>コットントートバッグ　ダーラナホース柄　赤</t>
    <rPh sb="18" eb="19">
      <t>ガラ</t>
    </rPh>
    <rPh sb="20" eb="21">
      <t>アカ</t>
    </rPh>
    <phoneticPr fontId="2"/>
  </si>
  <si>
    <t>コットントートバッグ　エルク柄　白黒</t>
    <rPh sb="14" eb="15">
      <t>ガラ</t>
    </rPh>
    <rPh sb="16" eb="17">
      <t>シロ</t>
    </rPh>
    <rPh sb="17" eb="18">
      <t>クロ</t>
    </rPh>
    <phoneticPr fontId="2"/>
  </si>
  <si>
    <t>コットントートバッグ　エルク柄　ベージュ</t>
    <rPh sb="14" eb="15">
      <t>ガラ</t>
    </rPh>
    <phoneticPr fontId="2"/>
  </si>
  <si>
    <t>コットントートバッグ　ダーラナホース柄　青</t>
    <rPh sb="18" eb="19">
      <t>ガラ</t>
    </rPh>
    <rPh sb="20" eb="21">
      <t>アオ</t>
    </rPh>
    <phoneticPr fontId="2"/>
  </si>
  <si>
    <t>北欧柄爪切り</t>
    <rPh sb="0" eb="2">
      <t>ホクオウ</t>
    </rPh>
    <rPh sb="2" eb="3">
      <t>ガラ</t>
    </rPh>
    <rPh sb="3" eb="5">
      <t>ツメキ</t>
    </rPh>
    <phoneticPr fontId="2"/>
  </si>
  <si>
    <t>アグネータ・フロック　クリアファイルA5　セルフポートレート</t>
    <phoneticPr fontId="2"/>
  </si>
  <si>
    <t>エルク　ぬいぐるみ　マグネット　（Finland）</t>
    <phoneticPr fontId="2"/>
  </si>
  <si>
    <t>エルク　ぬいぐるみ　キーストラップ　（Finland）</t>
    <phoneticPr fontId="2"/>
  </si>
  <si>
    <t>エルク　ぬいぐるみ　マグネット　（Sweden）</t>
    <phoneticPr fontId="2"/>
  </si>
  <si>
    <t>エルク　ぬいぐるみ　セーター着用　（Sweden）</t>
    <rPh sb="14" eb="16">
      <t>チャクヨウ</t>
    </rPh>
    <phoneticPr fontId="2"/>
  </si>
  <si>
    <t>エルク　ぬいぐるみ　セーター着用　（Finland）</t>
    <rPh sb="14" eb="16">
      <t>チャクヨウ</t>
    </rPh>
    <phoneticPr fontId="2"/>
  </si>
  <si>
    <t>コットントートバッグ　エルク柄　足跡</t>
    <rPh sb="14" eb="15">
      <t>ガラ</t>
    </rPh>
    <rPh sb="16" eb="18">
      <t>アシアト</t>
    </rPh>
    <phoneticPr fontId="2"/>
  </si>
  <si>
    <t>赤/青</t>
    <rPh sb="0" eb="1">
      <t>アカ</t>
    </rPh>
    <rPh sb="2" eb="3">
      <t>アオ</t>
    </rPh>
    <phoneticPr fontId="2"/>
  </si>
  <si>
    <t>シリコン　アイスキューブトレー　（ダーラナホース）</t>
    <phoneticPr fontId="2"/>
  </si>
  <si>
    <t>シリコン　アイスキューブトレー　（バイキング）</t>
    <phoneticPr fontId="2"/>
  </si>
  <si>
    <t>青/黄</t>
    <rPh sb="0" eb="1">
      <t>アオ</t>
    </rPh>
    <rPh sb="2" eb="3">
      <t>コウ</t>
    </rPh>
    <phoneticPr fontId="2"/>
  </si>
  <si>
    <t>アグネータ・フロック　ポストカード　パーティー（Kalas）</t>
    <phoneticPr fontId="2"/>
  </si>
  <si>
    <t>アグネータ・フロック　ポストカード　バラの木　（Rosebush II）</t>
    <phoneticPr fontId="2"/>
  </si>
  <si>
    <t>アグネータ・フロック　ポストカード　春の準備　（Varplantering）</t>
    <phoneticPr fontId="2"/>
  </si>
  <si>
    <t>アグネータ・フロック　ポストカード　ワニに乗って　（Krokodilritt）</t>
    <phoneticPr fontId="2"/>
  </si>
  <si>
    <t>アグネータ・フロック　ポストカード　バラとユニコーン　（Rosengava）</t>
    <phoneticPr fontId="2"/>
  </si>
  <si>
    <t>アグネータ・フロック　ポストカード　玉ねぎの箱　（Lokladan）</t>
    <phoneticPr fontId="2"/>
  </si>
  <si>
    <t>アグネータ・フロック　ポストカード　恋するキツネ　（Fox in Love）</t>
    <phoneticPr fontId="2"/>
  </si>
  <si>
    <t>アグネータ・フロック　ポストカード　ティーカップ（Teacup）</t>
    <phoneticPr fontId="2"/>
  </si>
  <si>
    <t>アグネータ・フロック　ポストカード　編みもの（Stickning）</t>
    <phoneticPr fontId="2"/>
  </si>
  <si>
    <t>アグネータ・フロック　ポストカード　ジュース（Saft）</t>
    <phoneticPr fontId="2"/>
  </si>
  <si>
    <t>アグネータ・フロック　ポストカード　ピクニック（Picknick）</t>
    <phoneticPr fontId="2"/>
  </si>
  <si>
    <t>アグネータ・フロック　ポストカード　インディゴの花　（Indigo）</t>
    <phoneticPr fontId="2"/>
  </si>
  <si>
    <t>アグネータ・フロック　クリアファイルA4　花の中で</t>
    <rPh sb="21" eb="22">
      <t>ハナ</t>
    </rPh>
    <rPh sb="23" eb="24">
      <t>ナカ</t>
    </rPh>
    <phoneticPr fontId="2"/>
  </si>
  <si>
    <t>ムーミンマグ　スモール　ブルー</t>
    <phoneticPr fontId="2"/>
  </si>
  <si>
    <t>ダーラナホース　ピンバッジ</t>
    <phoneticPr fontId="2"/>
  </si>
  <si>
    <t>ぬいぐるみ</t>
    <phoneticPr fontId="2"/>
  </si>
  <si>
    <t>トナカイ　ぬいぐるみ（Finlandマフラー）</t>
    <phoneticPr fontId="2"/>
  </si>
  <si>
    <t>アグネータ・フロック　注染手ぬぐいハンカチ　キツネのレストラン（赤茶）</t>
    <rPh sb="11" eb="13">
      <t>チュウセン</t>
    </rPh>
    <rPh sb="13" eb="14">
      <t>テ</t>
    </rPh>
    <rPh sb="32" eb="33">
      <t>アカ</t>
    </rPh>
    <rPh sb="33" eb="34">
      <t>チャ</t>
    </rPh>
    <phoneticPr fontId="2"/>
  </si>
  <si>
    <t>ダーラナホース 座り(13cm)</t>
    <rPh sb="8" eb="9">
      <t>スワ</t>
    </rPh>
    <phoneticPr fontId="2"/>
  </si>
  <si>
    <t>トートバッグ　ダーラナホース柄(30*34cm)</t>
    <rPh sb="14" eb="15">
      <t>ガラ</t>
    </rPh>
    <phoneticPr fontId="3"/>
  </si>
  <si>
    <t>トートバッグ　赤　ダーラナホース柄</t>
    <rPh sb="7" eb="8">
      <t>アカ</t>
    </rPh>
    <rPh sb="16" eb="17">
      <t>ガラ</t>
    </rPh>
    <phoneticPr fontId="1"/>
  </si>
  <si>
    <t>ダーナラホース　キーストラップ（カラフルバラ）</t>
  </si>
  <si>
    <t>トートバッグ　ダーラナホースカラフル (30*34cm)</t>
    <phoneticPr fontId="3"/>
  </si>
  <si>
    <t>ダーラナホース　ミニトレイ　赤</t>
    <rPh sb="14" eb="15">
      <t>アカ</t>
    </rPh>
    <phoneticPr fontId="2"/>
  </si>
  <si>
    <t>ダーラナホース　ミニトレイ　グレー</t>
    <phoneticPr fontId="2"/>
  </si>
  <si>
    <t>アグネータ・フロック　レターセット　刺繍</t>
    <rPh sb="18" eb="20">
      <t>シシュウ</t>
    </rPh>
    <phoneticPr fontId="2"/>
  </si>
  <si>
    <t>アグネータ・フロック　レターセット　若返りの風車</t>
    <rPh sb="18" eb="20">
      <t>ワカガエ</t>
    </rPh>
    <rPh sb="22" eb="24">
      <t>フウシャ</t>
    </rPh>
    <phoneticPr fontId="2"/>
  </si>
  <si>
    <t>紺/白/赤　色はおまかせください</t>
    <rPh sb="0" eb="1">
      <t>コン</t>
    </rPh>
    <rPh sb="2" eb="3">
      <t>シロ</t>
    </rPh>
    <rPh sb="4" eb="5">
      <t>アカ</t>
    </rPh>
    <rPh sb="6" eb="7">
      <t>イロ</t>
    </rPh>
    <phoneticPr fontId="2"/>
  </si>
  <si>
    <t>コットントートバッグ　スウェーデンデザイン</t>
    <phoneticPr fontId="2"/>
  </si>
  <si>
    <t>スウェーデン　地図パズル</t>
    <rPh sb="7" eb="9">
      <t>チズ</t>
    </rPh>
    <phoneticPr fontId="2"/>
  </si>
  <si>
    <t>エルク型　チーズスライサー</t>
    <rPh sb="3" eb="4">
      <t>ガタ</t>
    </rPh>
    <phoneticPr fontId="2"/>
  </si>
  <si>
    <t>アグネータ・フロック　切り絵入りグラス　パーティー</t>
    <rPh sb="11" eb="12">
      <t>キ</t>
    </rPh>
    <rPh sb="13" eb="15">
      <t>エイ</t>
    </rPh>
    <phoneticPr fontId="2"/>
  </si>
  <si>
    <t>アグネータ・フロック　エコバッグ　スウェーデンの織り</t>
    <rPh sb="24" eb="25">
      <t>オ</t>
    </rPh>
    <phoneticPr fontId="2"/>
  </si>
  <si>
    <t>ヨーテボリ　トラム　ピンバッジ</t>
    <phoneticPr fontId="2"/>
  </si>
  <si>
    <t>フィンランド国旗　ピンバッジ</t>
    <rPh sb="6" eb="8">
      <t>コッキ</t>
    </rPh>
    <phoneticPr fontId="2"/>
  </si>
  <si>
    <t>I love Denmark　ミニマグカップ型　マグネット</t>
    <rPh sb="22" eb="23">
      <t>ガタ</t>
    </rPh>
    <phoneticPr fontId="2"/>
  </si>
  <si>
    <t>お問い合わせください</t>
    <rPh sb="1" eb="2">
      <t>ト</t>
    </rPh>
    <rPh sb="3" eb="4">
      <t>ア</t>
    </rPh>
    <phoneticPr fontId="2"/>
  </si>
  <si>
    <t>エーケルンド</t>
    <phoneticPr fontId="2"/>
  </si>
  <si>
    <t>その他エーケルンド製品</t>
    <rPh sb="2" eb="3">
      <t>タ</t>
    </rPh>
    <rPh sb="9" eb="11">
      <t>セイヒン</t>
    </rPh>
    <phoneticPr fontId="2"/>
  </si>
  <si>
    <t>工芸品</t>
    <rPh sb="0" eb="3">
      <t>コウゲイヒン</t>
    </rPh>
    <phoneticPr fontId="2"/>
  </si>
  <si>
    <t>コトノワ風呂敷</t>
    <rPh sb="4" eb="7">
      <t>フロシキ</t>
    </rPh>
    <phoneticPr fontId="2"/>
  </si>
  <si>
    <t>コトノワ×ヘイニ・リータフフタ アマンダ・レッド　（50×50cm）</t>
    <phoneticPr fontId="2"/>
  </si>
  <si>
    <t>コトノワ×ヘイニ・リータフフタ アマンダ・ライトグレー　（50×50cm）</t>
    <phoneticPr fontId="2"/>
  </si>
  <si>
    <t>コトノワ×ヘイニ・リータフフタ ラウハ・イエロー　（50×50cm）</t>
    <phoneticPr fontId="2"/>
  </si>
  <si>
    <t>コトノワ×ヘイニ・リータフフタ ラウハ・ライトブルー　（50×50cm）</t>
    <phoneticPr fontId="2"/>
  </si>
  <si>
    <t>コトノワ×ヘイニ・リータフフタ ドーラ・イエロー　（100×100cm）</t>
    <phoneticPr fontId="2"/>
  </si>
  <si>
    <t>コトノワ×ヘイニ・リータフフタ アニャ・グリーン　（100×100cm）</t>
    <phoneticPr fontId="2"/>
  </si>
  <si>
    <t>コトノワ×ヘイニ・リータフフタ エル・ブルー　（100×100cm）</t>
    <phoneticPr fontId="2"/>
  </si>
  <si>
    <t>ダーラナホース関連商品</t>
    <rPh sb="7" eb="11">
      <t>カンレンショウヒン</t>
    </rPh>
    <phoneticPr fontId="2"/>
  </si>
  <si>
    <t>ダーラナホースクッキー型 大小セット</t>
    <rPh sb="11" eb="12">
      <t>カタ</t>
    </rPh>
    <rPh sb="13" eb="15">
      <t>ダイショウ</t>
    </rPh>
    <phoneticPr fontId="1"/>
  </si>
  <si>
    <r>
      <t>赤（柄入り）／</t>
    </r>
    <r>
      <rPr>
        <sz val="12"/>
        <rFont val="Source Han Sans JP Bold"/>
        <family val="3"/>
        <charset val="128"/>
      </rPr>
      <t>金（無地）</t>
    </r>
    <rPh sb="0" eb="1">
      <t>アカ</t>
    </rPh>
    <rPh sb="2" eb="4">
      <t>ガライ</t>
    </rPh>
    <rPh sb="7" eb="8">
      <t>🈲</t>
    </rPh>
    <rPh sb="9" eb="11">
      <t>ムジ</t>
    </rPh>
    <phoneticPr fontId="2"/>
  </si>
  <si>
    <t>アグネータ・フロック　クリアファイルA4　着せ替え人形</t>
    <rPh sb="21" eb="22">
      <t>キ</t>
    </rPh>
    <rPh sb="23" eb="24">
      <t>カ</t>
    </rPh>
    <phoneticPr fontId="2"/>
  </si>
  <si>
    <t>アグネータ・フロック　手ぬぐい　庭のペッパーグラス</t>
    <rPh sb="11" eb="12">
      <t>テ</t>
    </rPh>
    <rPh sb="16" eb="17">
      <t>ニワ</t>
    </rPh>
    <phoneticPr fontId="2"/>
  </si>
  <si>
    <t>Ekelund　ディッシュクロス（30×25cm）　Moomin</t>
    <phoneticPr fontId="2"/>
  </si>
  <si>
    <t>Ekelund　タオル　（35×50cm）　Moomin</t>
    <phoneticPr fontId="2"/>
  </si>
  <si>
    <t>欠品</t>
    <rPh sb="0" eb="2">
      <t>ケッピン</t>
    </rPh>
    <phoneticPr fontId="2"/>
  </si>
  <si>
    <t>トナカイの角 グッズ（別途カタログ参照）</t>
    <rPh sb="5" eb="6">
      <t>ツノ</t>
    </rPh>
    <rPh sb="11" eb="13">
      <t>ベット</t>
    </rPh>
    <rPh sb="17" eb="19">
      <t>サンショウ</t>
    </rPh>
    <phoneticPr fontId="2"/>
  </si>
  <si>
    <t>ククサ（別途カタログ参照）</t>
    <rPh sb="4" eb="6">
      <t>ベット</t>
    </rPh>
    <rPh sb="10" eb="12">
      <t>サンショウ</t>
    </rPh>
    <phoneticPr fontId="2"/>
  </si>
  <si>
    <t>ムーミンクッキーカッター（ムーミン、スナフキン、ミイ、ニョロニョロ）</t>
    <phoneticPr fontId="2"/>
  </si>
  <si>
    <t>エルク　ぬいぐるみ　キーストラップ　（Sweden）</t>
    <phoneticPr fontId="2"/>
  </si>
  <si>
    <t>全７種（シナモンロール、サーモンクリームスープ、セムラー、レバーペースト、魚のケーキ、アイスランディックミートスープ、ニシンのマリネ）</t>
    <rPh sb="0" eb="1">
      <t>ゼン</t>
    </rPh>
    <rPh sb="2" eb="3">
      <t>シュ</t>
    </rPh>
    <phoneticPr fontId="2"/>
  </si>
  <si>
    <t>北欧５ヵ国のレシピカード 各種</t>
    <rPh sb="0" eb="2">
      <t>ホクオウ</t>
    </rPh>
    <rPh sb="4" eb="5">
      <t>コク</t>
    </rPh>
    <rPh sb="13" eb="15">
      <t>カクシュ</t>
    </rPh>
    <phoneticPr fontId="2"/>
  </si>
  <si>
    <t>ロータリーキャンドルホルダー（馬、天使、雪）</t>
    <rPh sb="15" eb="16">
      <t>ウマ</t>
    </rPh>
    <rPh sb="17" eb="19">
      <t>テンシ</t>
    </rPh>
    <rPh sb="20" eb="21">
      <t>ユキ</t>
    </rPh>
    <phoneticPr fontId="2"/>
  </si>
  <si>
    <t>終売</t>
    <rPh sb="0" eb="2">
      <t>シュウバイ</t>
    </rPh>
    <phoneticPr fontId="2"/>
  </si>
  <si>
    <t>ダーラナホース 柄入 10cm 赤、青、黄、黒、白</t>
    <rPh sb="8" eb="9">
      <t>ガラ</t>
    </rPh>
    <rPh sb="9" eb="10">
      <t>イ</t>
    </rPh>
    <rPh sb="16" eb="17">
      <t>アカ</t>
    </rPh>
    <rPh sb="18" eb="19">
      <t>アオ</t>
    </rPh>
    <rPh sb="20" eb="21">
      <t>キイロ</t>
    </rPh>
    <rPh sb="22" eb="23">
      <t>クロ</t>
    </rPh>
    <rPh sb="24" eb="25">
      <t>シロ</t>
    </rPh>
    <phoneticPr fontId="3"/>
  </si>
  <si>
    <t>ダーラナホース 柄入 13cm 赤、青、黄、黒、白</t>
    <rPh sb="8" eb="9">
      <t>ガラ</t>
    </rPh>
    <rPh sb="9" eb="10">
      <t>イ</t>
    </rPh>
    <rPh sb="16" eb="17">
      <t>アカ</t>
    </rPh>
    <rPh sb="18" eb="19">
      <t>アオ</t>
    </rPh>
    <rPh sb="20" eb="21">
      <t>キイロ</t>
    </rPh>
    <rPh sb="22" eb="23">
      <t>クロ</t>
    </rPh>
    <rPh sb="24" eb="25">
      <t>シロ</t>
    </rPh>
    <phoneticPr fontId="3"/>
  </si>
  <si>
    <t>ダーラナホース 柄入 15cm 赤、青、黄、黒、白</t>
    <rPh sb="8" eb="9">
      <t>ガラ</t>
    </rPh>
    <rPh sb="9" eb="10">
      <t>イ</t>
    </rPh>
    <rPh sb="16" eb="17">
      <t>アカ</t>
    </rPh>
    <rPh sb="18" eb="19">
      <t>アオ</t>
    </rPh>
    <rPh sb="20" eb="21">
      <t>キイロ</t>
    </rPh>
    <rPh sb="22" eb="23">
      <t>クロ</t>
    </rPh>
    <rPh sb="24" eb="25">
      <t>シロ</t>
    </rPh>
    <phoneticPr fontId="3"/>
  </si>
  <si>
    <t>ダーラナホース 柄入 17cm 赤、青、黄、黒、白</t>
    <phoneticPr fontId="2"/>
  </si>
  <si>
    <t>ダーラナホース 柄入 20cm 赤、青、黄</t>
    <phoneticPr fontId="2"/>
  </si>
  <si>
    <t>ダーラナホース 柄入 34cm 赤</t>
    <phoneticPr fontId="2"/>
  </si>
  <si>
    <t>ダーラナホース 無地 15cm 赤</t>
    <rPh sb="8" eb="10">
      <t>ムジ</t>
    </rPh>
    <rPh sb="16" eb="17">
      <t>アカ</t>
    </rPh>
    <phoneticPr fontId="3"/>
  </si>
  <si>
    <t>ダーラナホース 無地 3cm  赤、青、黄、黒、白</t>
    <rPh sb="8" eb="10">
      <t>ムジ</t>
    </rPh>
    <rPh sb="16" eb="17">
      <t>アカ</t>
    </rPh>
    <rPh sb="18" eb="19">
      <t>アオ</t>
    </rPh>
    <rPh sb="20" eb="21">
      <t>キイロ</t>
    </rPh>
    <rPh sb="22" eb="23">
      <t>クロ</t>
    </rPh>
    <rPh sb="24" eb="25">
      <t>シロ</t>
    </rPh>
    <phoneticPr fontId="3"/>
  </si>
  <si>
    <t>ダーラナホース 柄入 7cm  赤、青、黄、黒、白、ピンク</t>
    <rPh sb="8" eb="9">
      <t>ガラ</t>
    </rPh>
    <rPh sb="9" eb="10">
      <t>イ</t>
    </rPh>
    <rPh sb="16" eb="17">
      <t>アカ</t>
    </rPh>
    <rPh sb="18" eb="19">
      <t>アオ</t>
    </rPh>
    <rPh sb="20" eb="21">
      <t>キイロ</t>
    </rPh>
    <rPh sb="22" eb="23">
      <t>クロ</t>
    </rPh>
    <rPh sb="24" eb="25">
      <t>シロ</t>
    </rPh>
    <phoneticPr fontId="3"/>
  </si>
  <si>
    <t>ダーラナホース 柄入 3cm  赤、青、黄、黒、白</t>
    <rPh sb="8" eb="9">
      <t>ガラ</t>
    </rPh>
    <rPh sb="9" eb="10">
      <t>イ</t>
    </rPh>
    <rPh sb="16" eb="17">
      <t>アカ</t>
    </rPh>
    <rPh sb="18" eb="19">
      <t>アオ</t>
    </rPh>
    <rPh sb="20" eb="21">
      <t>キイロ</t>
    </rPh>
    <rPh sb="22" eb="23">
      <t>クロ</t>
    </rPh>
    <rPh sb="24" eb="25">
      <t>シロ</t>
    </rPh>
    <phoneticPr fontId="3"/>
  </si>
  <si>
    <t>ダーラナホース 柄入 5cm  赤、青、黄、黒、白</t>
    <rPh sb="8" eb="9">
      <t>ガラ</t>
    </rPh>
    <rPh sb="9" eb="10">
      <t>イ</t>
    </rPh>
    <rPh sb="16" eb="17">
      <t>アカ</t>
    </rPh>
    <rPh sb="18" eb="19">
      <t>アオ</t>
    </rPh>
    <rPh sb="20" eb="21">
      <t>キイロ</t>
    </rPh>
    <rPh sb="22" eb="23">
      <t>クロ</t>
    </rPh>
    <rPh sb="24" eb="25">
      <t>シロ</t>
    </rPh>
    <phoneticPr fontId="3"/>
  </si>
  <si>
    <t>ダーラナホース 5cm 素木</t>
    <rPh sb="12" eb="14">
      <t>シラキ</t>
    </rPh>
    <phoneticPr fontId="3"/>
  </si>
  <si>
    <t>ダーラナホース 7cm 素木</t>
    <rPh sb="12" eb="14">
      <t>シラキ</t>
    </rPh>
    <phoneticPr fontId="3"/>
  </si>
  <si>
    <t>ダーラナホース 10cm 素木</t>
    <rPh sb="13" eb="15">
      <t>シラキ</t>
    </rPh>
    <phoneticPr fontId="3"/>
  </si>
  <si>
    <t>ダーラナホース 15cm 素木</t>
    <rPh sb="13" eb="15">
      <t>シラキ</t>
    </rPh>
    <phoneticPr fontId="3"/>
  </si>
  <si>
    <t>Grannas社スウェーデン直輸入手作り ダーラナホース</t>
    <phoneticPr fontId="2"/>
  </si>
  <si>
    <t>アグネータ・フロック　風呂敷 藍（95x95cm）</t>
    <rPh sb="11" eb="14">
      <t>フロシキ</t>
    </rPh>
    <rPh sb="15" eb="16">
      <t>アイイロ</t>
    </rPh>
    <phoneticPr fontId="2"/>
  </si>
  <si>
    <t>アグネータ・フロック　風呂敷 黒（95x95cm）</t>
    <rPh sb="11" eb="14">
      <t>フロシキ</t>
    </rPh>
    <rPh sb="15" eb="16">
      <t>クロ</t>
    </rPh>
    <phoneticPr fontId="2"/>
  </si>
  <si>
    <t>2019年夏の新作</t>
    <rPh sb="4" eb="5">
      <t>ネン</t>
    </rPh>
    <rPh sb="5" eb="6">
      <t>ナツ</t>
    </rPh>
    <rPh sb="7" eb="9">
      <t>シンサク</t>
    </rPh>
    <phoneticPr fontId="2"/>
  </si>
  <si>
    <t>アグネータ・フロック　クリアファイルA4　サンアンドムーン</t>
    <phoneticPr fontId="2"/>
  </si>
  <si>
    <t>アグネータ・フロック　クリアファイルA4　ストリームホース</t>
    <phoneticPr fontId="2"/>
  </si>
  <si>
    <t>アグネータ・フロック　一筆箋　猫のレストラン</t>
    <rPh sb="11" eb="14">
      <t>イッピツセン</t>
    </rPh>
    <rPh sb="15" eb="16">
      <t>ネコ</t>
    </rPh>
    <phoneticPr fontId="2"/>
  </si>
  <si>
    <t>アグネータ・フロック　一筆箋　猫の事務員</t>
    <rPh sb="11" eb="14">
      <t>イッピツセン</t>
    </rPh>
    <rPh sb="15" eb="16">
      <t>ネコ</t>
    </rPh>
    <rPh sb="17" eb="20">
      <t>ジムイン</t>
    </rPh>
    <phoneticPr fontId="2"/>
  </si>
  <si>
    <t>アグネータ・フロック　一筆箋　猫とバラ</t>
    <rPh sb="11" eb="14">
      <t>イッピツセン</t>
    </rPh>
    <rPh sb="15" eb="16">
      <t>ネコ</t>
    </rPh>
    <phoneticPr fontId="2"/>
  </si>
  <si>
    <t>エコバッグ　フィンランド</t>
    <phoneticPr fontId="2"/>
  </si>
  <si>
    <t>エコバッグ　ストックホルム</t>
    <phoneticPr fontId="2"/>
  </si>
  <si>
    <t>欠品中</t>
    <rPh sb="0" eb="3">
      <t>ケッピンチュウ</t>
    </rPh>
    <phoneticPr fontId="2"/>
  </si>
  <si>
    <t>欠品中</t>
    <rPh sb="0" eb="3">
      <t>ケッピン</t>
    </rPh>
    <phoneticPr fontId="2"/>
  </si>
  <si>
    <t>Ekelund　ランチョンマット（35×48cm）　花柄（各種）</t>
    <rPh sb="26" eb="28">
      <t>ハナガラ</t>
    </rPh>
    <rPh sb="29" eb="31">
      <t>カクシュ</t>
    </rPh>
    <phoneticPr fontId="2"/>
  </si>
  <si>
    <t>Ekelund　テーブルランナー（35×120cm） 花柄（各種）</t>
    <rPh sb="27" eb="29">
      <t>ハナガ</t>
    </rPh>
    <rPh sb="30" eb="32">
      <t>カクシュ</t>
    </rPh>
    <phoneticPr fontId="2"/>
  </si>
  <si>
    <t>（一例）</t>
    <rPh sb="1" eb="3">
      <t>イチレイ</t>
    </rPh>
    <phoneticPr fontId="2"/>
  </si>
  <si>
    <t>新作</t>
    <rPh sb="0" eb="2">
      <t>シンサク</t>
    </rPh>
    <phoneticPr fontId="2"/>
  </si>
  <si>
    <t>エコバッグ　デンマーク</t>
    <phoneticPr fontId="2"/>
  </si>
  <si>
    <t>アグネータ・フロック　白樺トレイ　ゼブラ</t>
    <rPh sb="11" eb="13">
      <t>シラカバ</t>
    </rPh>
    <phoneticPr fontId="12"/>
  </si>
  <si>
    <t>アグネータ・フロック　白樺トレイ　クラウンバード</t>
    <rPh sb="11" eb="13">
      <t>シラカバ</t>
    </rPh>
    <phoneticPr fontId="12"/>
  </si>
  <si>
    <t>アグネータ・フロック　白樺トレイ　バード</t>
    <rPh sb="11" eb="13">
      <t>シラカバ</t>
    </rPh>
    <phoneticPr fontId="12"/>
  </si>
  <si>
    <t>アグネータ・フロック　白樺トレイ　インディゴフラワー</t>
    <rPh sb="11" eb="13">
      <t>シラカバ</t>
    </rPh>
    <phoneticPr fontId="12"/>
  </si>
  <si>
    <t>フィーカ　トレー</t>
    <phoneticPr fontId="2"/>
  </si>
  <si>
    <t>欠品中</t>
    <rPh sb="0" eb="3">
      <t xml:space="preserve">ケッピンチュウ 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</si>
</sst>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5" formatCode="&quot;¥&quot;#,##0;&quot;¥&quot;\-#,##0"/>
    <numFmt numFmtId="6" formatCode="&quot;¥&quot;#,##0;[Red]&quot;¥&quot;\-#,##0"/>
    <numFmt numFmtId="176" formatCode="#,##0_ "/>
    <numFmt numFmtId="181" formatCode="#,##0_);[Red]\(#,##0\)"/>
    <numFmt numFmtId="183" formatCode="&quot;¥&quot;#,##0;[Red]&quot;¥&quot;#,##0"/>
  </numFmts>
  <fonts count="1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name val="Source Han Sans JP Bold"/>
      <family val="3"/>
      <charset val="128"/>
    </font>
    <font>
      <b/>
      <sz val="12"/>
      <color indexed="10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3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>
      <alignment vertical="center"/>
    </xf>
    <xf numFmtId="0" fontId="5" fillId="3" borderId="2" xfId="0" applyFont="1" applyFill="1" applyBorder="1" applyAlignment="1">
      <alignment vertical="center" shrinkToFit="1"/>
    </xf>
    <xf numFmtId="0" fontId="5" fillId="3" borderId="3" xfId="0" applyFont="1" applyFill="1" applyBorder="1" applyAlignment="1">
      <alignment vertical="center" shrinkToFit="1"/>
    </xf>
    <xf numFmtId="183" fontId="5" fillId="0" borderId="1" xfId="1" applyNumberFormat="1" applyFont="1" applyFill="1" applyBorder="1" applyAlignment="1">
      <alignment horizontal="center" vertical="center"/>
    </xf>
    <xf numFmtId="0" fontId="5" fillId="0" borderId="4" xfId="0" applyFont="1" applyBorder="1">
      <alignment vertical="center"/>
    </xf>
    <xf numFmtId="5" fontId="5" fillId="0" borderId="4" xfId="0" applyNumberFormat="1" applyFont="1" applyBorder="1">
      <alignment vertical="center"/>
    </xf>
    <xf numFmtId="0" fontId="5" fillId="0" borderId="4" xfId="0" applyFont="1" applyFill="1" applyBorder="1" applyAlignment="1">
      <alignment horizontal="right" vertical="center"/>
    </xf>
    <xf numFmtId="0" fontId="5" fillId="0" borderId="5" xfId="0" applyFont="1" applyBorder="1" applyProtection="1">
      <alignment vertical="center"/>
      <protection locked="0"/>
    </xf>
    <xf numFmtId="5" fontId="6" fillId="0" borderId="4" xfId="0" applyNumberFormat="1" applyFont="1" applyFill="1" applyBorder="1" applyAlignment="1">
      <alignment horizontal="right" vertical="center"/>
    </xf>
    <xf numFmtId="5" fontId="5" fillId="0" borderId="1" xfId="0" applyNumberFormat="1" applyFont="1" applyBorder="1">
      <alignment vertical="center"/>
    </xf>
    <xf numFmtId="0" fontId="5" fillId="0" borderId="6" xfId="0" applyFont="1" applyBorder="1" applyProtection="1">
      <alignment vertical="center"/>
      <protection locked="0"/>
    </xf>
    <xf numFmtId="5" fontId="6" fillId="0" borderId="1" xfId="0" applyNumberFormat="1" applyFont="1" applyFill="1" applyBorder="1" applyAlignment="1">
      <alignment horizontal="right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>
      <alignment vertical="center"/>
    </xf>
    <xf numFmtId="0" fontId="5" fillId="0" borderId="1" xfId="0" applyFont="1" applyBorder="1" applyProtection="1">
      <alignment vertical="center"/>
      <protection locked="0"/>
    </xf>
    <xf numFmtId="0" fontId="5" fillId="0" borderId="6" xfId="0" applyFont="1" applyFill="1" applyBorder="1" applyProtection="1">
      <alignment vertical="center"/>
      <protection locked="0"/>
    </xf>
    <xf numFmtId="0" fontId="5" fillId="0" borderId="4" xfId="0" applyFont="1" applyFill="1" applyBorder="1">
      <alignment vertical="center"/>
    </xf>
    <xf numFmtId="0" fontId="5" fillId="0" borderId="1" xfId="0" applyFont="1" applyFill="1" applyBorder="1">
      <alignment vertical="center"/>
    </xf>
    <xf numFmtId="0" fontId="13" fillId="0" borderId="1" xfId="0" applyFont="1" applyFill="1" applyBorder="1" applyAlignment="1">
      <alignment horizontal="left" vertical="center" wrapText="1"/>
    </xf>
    <xf numFmtId="181" fontId="5" fillId="0" borderId="1" xfId="0" applyNumberFormat="1" applyFont="1" applyBorder="1" applyAlignment="1">
      <alignment horizontal="right" vertical="center"/>
    </xf>
    <xf numFmtId="0" fontId="5" fillId="0" borderId="1" xfId="0" applyFont="1" applyFill="1" applyBorder="1" applyAlignment="1">
      <alignment horizontal="right" vertical="center"/>
    </xf>
    <xf numFmtId="0" fontId="5" fillId="0" borderId="1" xfId="0" applyFont="1" applyFill="1" applyBorder="1" applyAlignment="1">
      <alignment vertical="center" shrinkToFit="1"/>
    </xf>
    <xf numFmtId="181" fontId="5" fillId="0" borderId="4" xfId="0" applyNumberFormat="1" applyFont="1" applyFill="1" applyBorder="1" applyAlignment="1">
      <alignment horizontal="right" vertical="center"/>
    </xf>
    <xf numFmtId="5" fontId="5" fillId="0" borderId="4" xfId="0" applyNumberFormat="1" applyFont="1" applyFill="1" applyBorder="1">
      <alignment vertical="center"/>
    </xf>
    <xf numFmtId="0" fontId="5" fillId="0" borderId="5" xfId="0" applyFont="1" applyFill="1" applyBorder="1" applyProtection="1">
      <alignment vertical="center"/>
      <protection locked="0"/>
    </xf>
    <xf numFmtId="181" fontId="5" fillId="0" borderId="1" xfId="0" applyNumberFormat="1" applyFont="1" applyFill="1" applyBorder="1" applyAlignment="1">
      <alignment horizontal="right" vertical="center"/>
    </xf>
    <xf numFmtId="5" fontId="5" fillId="0" borderId="1" xfId="0" applyNumberFormat="1" applyFont="1" applyFill="1" applyBorder="1">
      <alignment vertical="center"/>
    </xf>
    <xf numFmtId="176" fontId="5" fillId="0" borderId="1" xfId="0" applyNumberFormat="1" applyFont="1" applyFill="1" applyBorder="1">
      <alignment vertical="center"/>
    </xf>
    <xf numFmtId="176" fontId="5" fillId="0" borderId="5" xfId="0" applyNumberFormat="1" applyFont="1" applyFill="1" applyBorder="1">
      <alignment vertical="center"/>
    </xf>
    <xf numFmtId="0" fontId="5" fillId="0" borderId="5" xfId="0" applyFont="1" applyFill="1" applyBorder="1">
      <alignment vertical="center"/>
    </xf>
    <xf numFmtId="38" fontId="6" fillId="0" borderId="4" xfId="1" applyFont="1" applyBorder="1">
      <alignment vertical="center"/>
    </xf>
    <xf numFmtId="0" fontId="5" fillId="0" borderId="4" xfId="0" applyFont="1" applyBorder="1" applyAlignment="1">
      <alignment horizontal="right" vertical="center"/>
    </xf>
    <xf numFmtId="0" fontId="5" fillId="0" borderId="4" xfId="0" applyFont="1" applyBorder="1" applyProtection="1">
      <alignment vertical="center"/>
      <protection locked="0"/>
    </xf>
    <xf numFmtId="38" fontId="6" fillId="0" borderId="1" xfId="1" applyFont="1" applyBorder="1">
      <alignment vertical="center"/>
    </xf>
    <xf numFmtId="0" fontId="5" fillId="0" borderId="1" xfId="0" applyFont="1" applyBorder="1" applyAlignment="1">
      <alignment horizontal="right" vertical="center"/>
    </xf>
    <xf numFmtId="38" fontId="6" fillId="0" borderId="1" xfId="1" applyFont="1" applyFill="1" applyBorder="1">
      <alignment vertical="center"/>
    </xf>
    <xf numFmtId="0" fontId="5" fillId="0" borderId="0" xfId="0" applyFont="1" applyFill="1">
      <alignment vertical="center"/>
    </xf>
    <xf numFmtId="181" fontId="5" fillId="0" borderId="4" xfId="0" applyNumberFormat="1" applyFont="1" applyBorder="1" applyAlignment="1">
      <alignment horizontal="right" vertical="center"/>
    </xf>
    <xf numFmtId="0" fontId="5" fillId="0" borderId="0" xfId="0" applyFont="1" applyBorder="1">
      <alignment vertical="center"/>
    </xf>
    <xf numFmtId="5" fontId="5" fillId="0" borderId="0" xfId="0" applyNumberFormat="1" applyFont="1" applyBorder="1">
      <alignment vertical="center"/>
    </xf>
    <xf numFmtId="176" fontId="5" fillId="0" borderId="0" xfId="0" applyNumberFormat="1" applyFont="1" applyBorder="1">
      <alignment vertical="center"/>
    </xf>
    <xf numFmtId="0" fontId="5" fillId="0" borderId="7" xfId="0" applyFont="1" applyBorder="1">
      <alignment vertical="center"/>
    </xf>
    <xf numFmtId="5" fontId="5" fillId="0" borderId="8" xfId="0" applyNumberFormat="1" applyFont="1" applyBorder="1">
      <alignment vertical="center"/>
    </xf>
    <xf numFmtId="176" fontId="5" fillId="0" borderId="9" xfId="0" applyNumberFormat="1" applyFont="1" applyBorder="1">
      <alignment vertical="center"/>
    </xf>
    <xf numFmtId="0" fontId="5" fillId="0" borderId="10" xfId="0" applyFont="1" applyBorder="1">
      <alignment vertical="center"/>
    </xf>
    <xf numFmtId="6" fontId="5" fillId="0" borderId="0" xfId="0" applyNumberFormat="1" applyFont="1">
      <alignment vertical="center"/>
    </xf>
    <xf numFmtId="0" fontId="5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5" fillId="0" borderId="13" xfId="0" applyFont="1" applyBorder="1">
      <alignment vertical="center"/>
    </xf>
    <xf numFmtId="5" fontId="5" fillId="0" borderId="14" xfId="0" applyNumberFormat="1" applyFont="1" applyBorder="1">
      <alignment vertical="center"/>
    </xf>
    <xf numFmtId="0" fontId="5" fillId="0" borderId="0" xfId="0" applyFont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5" fillId="4" borderId="1" xfId="0" applyFont="1" applyFill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5" fillId="5" borderId="0" xfId="0" applyFont="1" applyFill="1">
      <alignment vertical="center"/>
    </xf>
    <xf numFmtId="0" fontId="5" fillId="5" borderId="1" xfId="0" applyFont="1" applyFill="1" applyBorder="1" applyAlignment="1">
      <alignment vertical="center" wrapText="1"/>
    </xf>
    <xf numFmtId="38" fontId="6" fillId="5" borderId="1" xfId="1" applyFont="1" applyFill="1" applyBorder="1">
      <alignment vertical="center"/>
    </xf>
    <xf numFmtId="0" fontId="5" fillId="5" borderId="1" xfId="0" applyFont="1" applyFill="1" applyBorder="1" applyAlignment="1">
      <alignment horizontal="right" vertical="center"/>
    </xf>
    <xf numFmtId="5" fontId="5" fillId="5" borderId="1" xfId="0" applyNumberFormat="1" applyFont="1" applyFill="1" applyBorder="1">
      <alignment vertical="center"/>
    </xf>
    <xf numFmtId="0" fontId="5" fillId="5" borderId="6" xfId="0" applyFont="1" applyFill="1" applyBorder="1" applyProtection="1">
      <alignment vertical="center"/>
      <protection locked="0"/>
    </xf>
    <xf numFmtId="5" fontId="6" fillId="5" borderId="1" xfId="0" applyNumberFormat="1" applyFont="1" applyFill="1" applyBorder="1" applyAlignment="1">
      <alignment horizontal="right" vertical="center"/>
    </xf>
    <xf numFmtId="0" fontId="5" fillId="5" borderId="1" xfId="0" applyFont="1" applyFill="1" applyBorder="1">
      <alignment vertical="center"/>
    </xf>
    <xf numFmtId="0" fontId="9" fillId="0" borderId="0" xfId="0" applyFont="1" applyFill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14" fillId="0" borderId="1" xfId="0" applyFont="1" applyBorder="1" applyAlignment="1">
      <alignment horizontal="left" vertical="center" wrapText="1"/>
    </xf>
    <xf numFmtId="0" fontId="5" fillId="6" borderId="0" xfId="0" applyFont="1" applyFill="1">
      <alignment vertical="center"/>
    </xf>
    <xf numFmtId="0" fontId="5" fillId="6" borderId="4" xfId="0" applyFont="1" applyFill="1" applyBorder="1" applyAlignment="1">
      <alignment vertical="center" wrapText="1"/>
    </xf>
    <xf numFmtId="181" fontId="5" fillId="6" borderId="4" xfId="0" applyNumberFormat="1" applyFont="1" applyFill="1" applyBorder="1" applyAlignment="1">
      <alignment horizontal="right" vertical="center"/>
    </xf>
    <xf numFmtId="0" fontId="5" fillId="6" borderId="4" xfId="0" applyFont="1" applyFill="1" applyBorder="1" applyAlignment="1">
      <alignment horizontal="right" vertical="center"/>
    </xf>
    <xf numFmtId="5" fontId="5" fillId="6" borderId="4" xfId="0" applyNumberFormat="1" applyFont="1" applyFill="1" applyBorder="1">
      <alignment vertical="center"/>
    </xf>
    <xf numFmtId="0" fontId="5" fillId="6" borderId="1" xfId="0" applyFont="1" applyFill="1" applyBorder="1" applyAlignment="1">
      <alignment vertical="center" shrinkToFit="1"/>
    </xf>
    <xf numFmtId="5" fontId="6" fillId="6" borderId="4" xfId="0" applyNumberFormat="1" applyFont="1" applyFill="1" applyBorder="1" applyAlignment="1">
      <alignment horizontal="right" vertical="center"/>
    </xf>
    <xf numFmtId="0" fontId="5" fillId="6" borderId="4" xfId="0" applyFont="1" applyFill="1" applyBorder="1">
      <alignment vertical="center"/>
    </xf>
    <xf numFmtId="0" fontId="5" fillId="6" borderId="1" xfId="0" applyFont="1" applyFill="1" applyBorder="1" applyAlignment="1">
      <alignment vertical="center" wrapText="1"/>
    </xf>
    <xf numFmtId="181" fontId="5" fillId="6" borderId="1" xfId="0" applyNumberFormat="1" applyFont="1" applyFill="1" applyBorder="1" applyAlignment="1">
      <alignment horizontal="right" vertical="center"/>
    </xf>
    <xf numFmtId="0" fontId="5" fillId="6" borderId="1" xfId="0" applyFont="1" applyFill="1" applyBorder="1">
      <alignment vertical="center"/>
    </xf>
    <xf numFmtId="5" fontId="5" fillId="6" borderId="1" xfId="0" applyNumberFormat="1" applyFont="1" applyFill="1" applyBorder="1">
      <alignment vertical="center"/>
    </xf>
    <xf numFmtId="0" fontId="5" fillId="6" borderId="1" xfId="0" applyFont="1" applyFill="1" applyBorder="1" applyAlignment="1">
      <alignment horizontal="right" vertical="center"/>
    </xf>
    <xf numFmtId="0" fontId="5" fillId="6" borderId="6" xfId="0" applyFont="1" applyFill="1" applyBorder="1" applyProtection="1">
      <alignment vertical="center"/>
      <protection locked="0"/>
    </xf>
    <xf numFmtId="5" fontId="6" fillId="6" borderId="1" xfId="0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right"/>
    </xf>
    <xf numFmtId="0" fontId="3" fillId="3" borderId="15" xfId="0" applyFont="1" applyFill="1" applyBorder="1" applyAlignment="1">
      <alignment vertical="center" wrapText="1"/>
    </xf>
    <xf numFmtId="0" fontId="11" fillId="0" borderId="0" xfId="0" applyFont="1">
      <alignment vertical="center"/>
    </xf>
    <xf numFmtId="0" fontId="11" fillId="0" borderId="1" xfId="0" applyFont="1" applyBorder="1" applyAlignment="1">
      <alignment vertical="center" wrapText="1"/>
    </xf>
    <xf numFmtId="0" fontId="11" fillId="0" borderId="4" xfId="0" applyFont="1" applyBorder="1">
      <alignment vertical="center"/>
    </xf>
    <xf numFmtId="5" fontId="11" fillId="0" borderId="1" xfId="0" applyNumberFormat="1" applyFont="1" applyBorder="1">
      <alignment vertical="center"/>
    </xf>
    <xf numFmtId="0" fontId="11" fillId="0" borderId="1" xfId="0" applyFont="1" applyBorder="1" applyAlignment="1">
      <alignment horizontal="right" vertical="center"/>
    </xf>
    <xf numFmtId="0" fontId="11" fillId="0" borderId="6" xfId="0" applyFont="1" applyBorder="1" applyProtection="1">
      <alignment vertical="center"/>
      <protection locked="0"/>
    </xf>
    <xf numFmtId="5" fontId="6" fillId="0" borderId="1" xfId="0" applyNumberFormat="1" applyFont="1" applyBorder="1" applyAlignment="1">
      <alignment horizontal="right" vertical="center"/>
    </xf>
    <xf numFmtId="0" fontId="11" fillId="0" borderId="1" xfId="0" applyFont="1" applyBorder="1">
      <alignment vertical="center"/>
    </xf>
    <xf numFmtId="0" fontId="8" fillId="0" borderId="0" xfId="0" applyFont="1" applyAlignment="1">
      <alignment vertical="center" shrinkToFit="1"/>
    </xf>
    <xf numFmtId="0" fontId="5" fillId="0" borderId="0" xfId="0" applyFont="1" applyAlignment="1">
      <alignment vertical="center" shrinkToFit="1"/>
    </xf>
    <xf numFmtId="176" fontId="5" fillId="0" borderId="16" xfId="0" applyNumberFormat="1" applyFont="1" applyBorder="1" applyAlignment="1">
      <alignment horizontal="center" vertical="center"/>
    </xf>
    <xf numFmtId="176" fontId="5" fillId="0" borderId="17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6" Type="http://schemas.openxmlformats.org/officeDocument/2006/relationships/image" Target="../media/image26.jpeg"/><Relationship Id="rId21" Type="http://schemas.openxmlformats.org/officeDocument/2006/relationships/image" Target="../media/image21.jpeg"/><Relationship Id="rId42" Type="http://schemas.openxmlformats.org/officeDocument/2006/relationships/image" Target="../media/image42.jpeg"/><Relationship Id="rId47" Type="http://schemas.openxmlformats.org/officeDocument/2006/relationships/image" Target="../media/image47.jpeg"/><Relationship Id="rId63" Type="http://schemas.openxmlformats.org/officeDocument/2006/relationships/image" Target="../media/image63.jpeg"/><Relationship Id="rId68" Type="http://schemas.openxmlformats.org/officeDocument/2006/relationships/image" Target="../media/image68.jpeg"/><Relationship Id="rId84" Type="http://schemas.openxmlformats.org/officeDocument/2006/relationships/image" Target="../media/image84.jpeg"/><Relationship Id="rId89" Type="http://schemas.openxmlformats.org/officeDocument/2006/relationships/image" Target="../media/image89.jpeg"/><Relationship Id="rId16" Type="http://schemas.openxmlformats.org/officeDocument/2006/relationships/image" Target="../media/image16.jpeg"/><Relationship Id="rId11" Type="http://schemas.openxmlformats.org/officeDocument/2006/relationships/image" Target="../media/image11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53" Type="http://schemas.openxmlformats.org/officeDocument/2006/relationships/image" Target="../media/image53.jpeg"/><Relationship Id="rId58" Type="http://schemas.openxmlformats.org/officeDocument/2006/relationships/image" Target="../media/image58.jpeg"/><Relationship Id="rId74" Type="http://schemas.openxmlformats.org/officeDocument/2006/relationships/image" Target="../media/image74.jpeg"/><Relationship Id="rId79" Type="http://schemas.openxmlformats.org/officeDocument/2006/relationships/image" Target="../media/image79.jpeg"/><Relationship Id="rId5" Type="http://schemas.openxmlformats.org/officeDocument/2006/relationships/image" Target="../media/image5.jpeg"/><Relationship Id="rId90" Type="http://schemas.openxmlformats.org/officeDocument/2006/relationships/image" Target="../media/image90.jpeg"/><Relationship Id="rId95" Type="http://schemas.openxmlformats.org/officeDocument/2006/relationships/image" Target="../media/image95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43" Type="http://schemas.openxmlformats.org/officeDocument/2006/relationships/image" Target="../media/image43.jpeg"/><Relationship Id="rId48" Type="http://schemas.openxmlformats.org/officeDocument/2006/relationships/image" Target="../media/image48.jpeg"/><Relationship Id="rId64" Type="http://schemas.openxmlformats.org/officeDocument/2006/relationships/image" Target="../media/image64.jpeg"/><Relationship Id="rId69" Type="http://schemas.openxmlformats.org/officeDocument/2006/relationships/image" Target="../media/image69.jpeg"/><Relationship Id="rId8" Type="http://schemas.openxmlformats.org/officeDocument/2006/relationships/image" Target="../media/image8.jpeg"/><Relationship Id="rId51" Type="http://schemas.openxmlformats.org/officeDocument/2006/relationships/image" Target="../media/image51.jpeg"/><Relationship Id="rId72" Type="http://schemas.openxmlformats.org/officeDocument/2006/relationships/image" Target="../media/image72.jpeg"/><Relationship Id="rId80" Type="http://schemas.openxmlformats.org/officeDocument/2006/relationships/image" Target="../media/image80.jpeg"/><Relationship Id="rId85" Type="http://schemas.openxmlformats.org/officeDocument/2006/relationships/image" Target="../media/image85.jpeg"/><Relationship Id="rId93" Type="http://schemas.openxmlformats.org/officeDocument/2006/relationships/image" Target="../media/image93.jpeg"/><Relationship Id="rId3" Type="http://schemas.openxmlformats.org/officeDocument/2006/relationships/image" Target="../media/image3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46" Type="http://schemas.openxmlformats.org/officeDocument/2006/relationships/image" Target="../media/image46.jpeg"/><Relationship Id="rId59" Type="http://schemas.openxmlformats.org/officeDocument/2006/relationships/image" Target="../media/image59.jpeg"/><Relationship Id="rId67" Type="http://schemas.openxmlformats.org/officeDocument/2006/relationships/image" Target="../media/image67.jpeg"/><Relationship Id="rId20" Type="http://schemas.openxmlformats.org/officeDocument/2006/relationships/image" Target="../media/image20.jpeg"/><Relationship Id="rId41" Type="http://schemas.openxmlformats.org/officeDocument/2006/relationships/image" Target="../media/image41.jpeg"/><Relationship Id="rId54" Type="http://schemas.openxmlformats.org/officeDocument/2006/relationships/image" Target="../media/image54.jpeg"/><Relationship Id="rId62" Type="http://schemas.openxmlformats.org/officeDocument/2006/relationships/image" Target="../media/image62.jpeg"/><Relationship Id="rId70" Type="http://schemas.openxmlformats.org/officeDocument/2006/relationships/image" Target="../media/image70.jpeg"/><Relationship Id="rId75" Type="http://schemas.openxmlformats.org/officeDocument/2006/relationships/image" Target="../media/image75.jpeg"/><Relationship Id="rId83" Type="http://schemas.openxmlformats.org/officeDocument/2006/relationships/image" Target="../media/image83.jpeg"/><Relationship Id="rId88" Type="http://schemas.openxmlformats.org/officeDocument/2006/relationships/image" Target="../media/image88.jpeg"/><Relationship Id="rId91" Type="http://schemas.openxmlformats.org/officeDocument/2006/relationships/image" Target="../media/image91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49" Type="http://schemas.openxmlformats.org/officeDocument/2006/relationships/image" Target="../media/image49.jpeg"/><Relationship Id="rId57" Type="http://schemas.openxmlformats.org/officeDocument/2006/relationships/image" Target="../media/image57.jpeg"/><Relationship Id="rId10" Type="http://schemas.openxmlformats.org/officeDocument/2006/relationships/image" Target="../media/image10.jpe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52" Type="http://schemas.openxmlformats.org/officeDocument/2006/relationships/image" Target="../media/image52.jpeg"/><Relationship Id="rId60" Type="http://schemas.openxmlformats.org/officeDocument/2006/relationships/image" Target="../media/image60.jpeg"/><Relationship Id="rId65" Type="http://schemas.openxmlformats.org/officeDocument/2006/relationships/image" Target="../media/image65.jpeg"/><Relationship Id="rId73" Type="http://schemas.openxmlformats.org/officeDocument/2006/relationships/image" Target="../media/image73.jpeg"/><Relationship Id="rId78" Type="http://schemas.openxmlformats.org/officeDocument/2006/relationships/image" Target="../media/image78.jpeg"/><Relationship Id="rId81" Type="http://schemas.openxmlformats.org/officeDocument/2006/relationships/image" Target="../media/image81.jpeg"/><Relationship Id="rId86" Type="http://schemas.openxmlformats.org/officeDocument/2006/relationships/image" Target="../media/image86.jpeg"/><Relationship Id="rId94" Type="http://schemas.openxmlformats.org/officeDocument/2006/relationships/image" Target="../media/image94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9" Type="http://schemas.openxmlformats.org/officeDocument/2006/relationships/image" Target="../media/image39.jpeg"/><Relationship Id="rId34" Type="http://schemas.openxmlformats.org/officeDocument/2006/relationships/image" Target="../media/image34.jpeg"/><Relationship Id="rId50" Type="http://schemas.openxmlformats.org/officeDocument/2006/relationships/image" Target="../media/image50.jpeg"/><Relationship Id="rId55" Type="http://schemas.openxmlformats.org/officeDocument/2006/relationships/image" Target="../media/image55.jpeg"/><Relationship Id="rId76" Type="http://schemas.openxmlformats.org/officeDocument/2006/relationships/image" Target="../media/image76.jpeg"/><Relationship Id="rId7" Type="http://schemas.openxmlformats.org/officeDocument/2006/relationships/image" Target="../media/image7.jpeg"/><Relationship Id="rId71" Type="http://schemas.openxmlformats.org/officeDocument/2006/relationships/image" Target="../media/image71.jpeg"/><Relationship Id="rId92" Type="http://schemas.openxmlformats.org/officeDocument/2006/relationships/image" Target="../media/image92.jpeg"/><Relationship Id="rId2" Type="http://schemas.openxmlformats.org/officeDocument/2006/relationships/image" Target="../media/image2.jpeg"/><Relationship Id="rId29" Type="http://schemas.openxmlformats.org/officeDocument/2006/relationships/image" Target="../media/image29.jpeg"/><Relationship Id="rId24" Type="http://schemas.openxmlformats.org/officeDocument/2006/relationships/image" Target="../media/image24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66" Type="http://schemas.openxmlformats.org/officeDocument/2006/relationships/image" Target="../media/image66.jpeg"/><Relationship Id="rId87" Type="http://schemas.openxmlformats.org/officeDocument/2006/relationships/image" Target="../media/image87.jpeg"/><Relationship Id="rId61" Type="http://schemas.openxmlformats.org/officeDocument/2006/relationships/image" Target="../media/image61.jpeg"/><Relationship Id="rId82" Type="http://schemas.openxmlformats.org/officeDocument/2006/relationships/image" Target="../media/image82.jpeg"/><Relationship Id="rId19" Type="http://schemas.openxmlformats.org/officeDocument/2006/relationships/image" Target="../media/image19.jpeg"/><Relationship Id="rId14" Type="http://schemas.openxmlformats.org/officeDocument/2006/relationships/image" Target="../media/image14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56" Type="http://schemas.openxmlformats.org/officeDocument/2006/relationships/image" Target="../media/image56.jpeg"/><Relationship Id="rId77" Type="http://schemas.openxmlformats.org/officeDocument/2006/relationships/image" Target="../media/image77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241300</xdr:colOff>
      <xdr:row>4</xdr:row>
      <xdr:rowOff>25400</xdr:rowOff>
    </xdr:from>
    <xdr:to>
      <xdr:col>0</xdr:col>
      <xdr:colOff>1587500</xdr:colOff>
      <xdr:row>7</xdr:row>
      <xdr:rowOff>203200</xdr:rowOff>
    </xdr:to>
    <xdr:pic>
      <xdr:nvPicPr>
        <xdr:cNvPr id="7678" name="図 2">
          <a:extLst>
            <a:ext uri="{FF2B5EF4-FFF2-40B4-BE49-F238E27FC236}">
              <a16:creationId xmlns:a16="http://schemas.microsoft.com/office/drawing/2014/main" id="{ADCE9550-590A-024D-823E-0F045C05D3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41300" y="939800"/>
          <a:ext cx="1346200" cy="863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241300</xdr:colOff>
      <xdr:row>7</xdr:row>
      <xdr:rowOff>203200</xdr:rowOff>
    </xdr:from>
    <xdr:to>
      <xdr:col>0</xdr:col>
      <xdr:colOff>1574800</xdr:colOff>
      <xdr:row>11</xdr:row>
      <xdr:rowOff>152400</xdr:rowOff>
    </xdr:to>
    <xdr:pic>
      <xdr:nvPicPr>
        <xdr:cNvPr id="7679" name="図 4">
          <a:extLst>
            <a:ext uri="{FF2B5EF4-FFF2-40B4-BE49-F238E27FC236}">
              <a16:creationId xmlns:a16="http://schemas.microsoft.com/office/drawing/2014/main" id="{A6E8C216-A8E4-F549-B509-2066D5B9D5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41300" y="1803400"/>
          <a:ext cx="1333500" cy="863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254000</xdr:colOff>
      <xdr:row>12</xdr:row>
      <xdr:rowOff>12700</xdr:rowOff>
    </xdr:from>
    <xdr:to>
      <xdr:col>0</xdr:col>
      <xdr:colOff>1612900</xdr:colOff>
      <xdr:row>15</xdr:row>
      <xdr:rowOff>190500</xdr:rowOff>
    </xdr:to>
    <xdr:pic>
      <xdr:nvPicPr>
        <xdr:cNvPr id="7680" name="図 6">
          <a:extLst>
            <a:ext uri="{FF2B5EF4-FFF2-40B4-BE49-F238E27FC236}">
              <a16:creationId xmlns:a16="http://schemas.microsoft.com/office/drawing/2014/main" id="{5BD11ED7-212B-0C4F-9517-348B701BDB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54000" y="2755900"/>
          <a:ext cx="1358900" cy="863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254000</xdr:colOff>
      <xdr:row>16</xdr:row>
      <xdr:rowOff>38100</xdr:rowOff>
    </xdr:from>
    <xdr:to>
      <xdr:col>0</xdr:col>
      <xdr:colOff>1536700</xdr:colOff>
      <xdr:row>20</xdr:row>
      <xdr:rowOff>127000</xdr:rowOff>
    </xdr:to>
    <xdr:pic>
      <xdr:nvPicPr>
        <xdr:cNvPr id="7681" name="図 7">
          <a:extLst>
            <a:ext uri="{FF2B5EF4-FFF2-40B4-BE49-F238E27FC236}">
              <a16:creationId xmlns:a16="http://schemas.microsoft.com/office/drawing/2014/main" id="{23D249AC-0F95-EF43-9052-9455455DBF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54000" y="3695700"/>
          <a:ext cx="1282700" cy="1003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254000</xdr:colOff>
      <xdr:row>22</xdr:row>
      <xdr:rowOff>50800</xdr:rowOff>
    </xdr:from>
    <xdr:to>
      <xdr:col>0</xdr:col>
      <xdr:colOff>1384300</xdr:colOff>
      <xdr:row>22</xdr:row>
      <xdr:rowOff>952500</xdr:rowOff>
    </xdr:to>
    <xdr:pic>
      <xdr:nvPicPr>
        <xdr:cNvPr id="7682" name="図 1">
          <a:extLst>
            <a:ext uri="{FF2B5EF4-FFF2-40B4-BE49-F238E27FC236}">
              <a16:creationId xmlns:a16="http://schemas.microsoft.com/office/drawing/2014/main" id="{0332A521-F6B6-404B-BB25-D4CA70EE35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54000" y="5067300"/>
          <a:ext cx="1130300" cy="901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520700</xdr:colOff>
      <xdr:row>23</xdr:row>
      <xdr:rowOff>25400</xdr:rowOff>
    </xdr:from>
    <xdr:to>
      <xdr:col>0</xdr:col>
      <xdr:colOff>1193800</xdr:colOff>
      <xdr:row>23</xdr:row>
      <xdr:rowOff>952500</xdr:rowOff>
    </xdr:to>
    <xdr:pic>
      <xdr:nvPicPr>
        <xdr:cNvPr id="7683" name="図 2">
          <a:extLst>
            <a:ext uri="{FF2B5EF4-FFF2-40B4-BE49-F238E27FC236}">
              <a16:creationId xmlns:a16="http://schemas.microsoft.com/office/drawing/2014/main" id="{56697342-5C5C-0B44-AA69-CA30DF00C2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520700" y="6019800"/>
          <a:ext cx="673100" cy="927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520700</xdr:colOff>
      <xdr:row>25</xdr:row>
      <xdr:rowOff>38100</xdr:rowOff>
    </xdr:from>
    <xdr:to>
      <xdr:col>0</xdr:col>
      <xdr:colOff>1219200</xdr:colOff>
      <xdr:row>26</xdr:row>
      <xdr:rowOff>0</xdr:rowOff>
    </xdr:to>
    <xdr:pic>
      <xdr:nvPicPr>
        <xdr:cNvPr id="7684" name="図 3">
          <a:extLst>
            <a:ext uri="{FF2B5EF4-FFF2-40B4-BE49-F238E27FC236}">
              <a16:creationId xmlns:a16="http://schemas.microsoft.com/office/drawing/2014/main" id="{6E441FAC-5553-AD46-B438-BB6FF4A6B0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520700" y="7988300"/>
          <a:ext cx="698500" cy="939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469900</xdr:colOff>
      <xdr:row>26</xdr:row>
      <xdr:rowOff>38100</xdr:rowOff>
    </xdr:from>
    <xdr:to>
      <xdr:col>0</xdr:col>
      <xdr:colOff>1320800</xdr:colOff>
      <xdr:row>26</xdr:row>
      <xdr:rowOff>939800</xdr:rowOff>
    </xdr:to>
    <xdr:pic>
      <xdr:nvPicPr>
        <xdr:cNvPr id="7685" name="図 4">
          <a:extLst>
            <a:ext uri="{FF2B5EF4-FFF2-40B4-BE49-F238E27FC236}">
              <a16:creationId xmlns:a16="http://schemas.microsoft.com/office/drawing/2014/main" id="{1389403E-DA43-924B-A3CC-14259472F2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69900" y="8966200"/>
          <a:ext cx="850900" cy="901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317500</xdr:colOff>
      <xdr:row>27</xdr:row>
      <xdr:rowOff>25400</xdr:rowOff>
    </xdr:from>
    <xdr:to>
      <xdr:col>0</xdr:col>
      <xdr:colOff>1485900</xdr:colOff>
      <xdr:row>28</xdr:row>
      <xdr:rowOff>0</xdr:rowOff>
    </xdr:to>
    <xdr:pic>
      <xdr:nvPicPr>
        <xdr:cNvPr id="7686" name="図 5">
          <a:extLst>
            <a:ext uri="{FF2B5EF4-FFF2-40B4-BE49-F238E27FC236}">
              <a16:creationId xmlns:a16="http://schemas.microsoft.com/office/drawing/2014/main" id="{618A986A-FD29-FF49-BCB6-5D26019ADF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17500" y="9931400"/>
          <a:ext cx="116840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76200</xdr:colOff>
      <xdr:row>28</xdr:row>
      <xdr:rowOff>25400</xdr:rowOff>
    </xdr:from>
    <xdr:to>
      <xdr:col>0</xdr:col>
      <xdr:colOff>787400</xdr:colOff>
      <xdr:row>29</xdr:row>
      <xdr:rowOff>0</xdr:rowOff>
    </xdr:to>
    <xdr:pic>
      <xdr:nvPicPr>
        <xdr:cNvPr id="7687" name="図 6">
          <a:extLst>
            <a:ext uri="{FF2B5EF4-FFF2-40B4-BE49-F238E27FC236}">
              <a16:creationId xmlns:a16="http://schemas.microsoft.com/office/drawing/2014/main" id="{3C4AACFE-FC02-0349-816B-702C8EC068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6200" y="10909300"/>
          <a:ext cx="71120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177800</xdr:colOff>
      <xdr:row>55</xdr:row>
      <xdr:rowOff>25400</xdr:rowOff>
    </xdr:from>
    <xdr:to>
      <xdr:col>0</xdr:col>
      <xdr:colOff>1562100</xdr:colOff>
      <xdr:row>55</xdr:row>
      <xdr:rowOff>977900</xdr:rowOff>
    </xdr:to>
    <xdr:pic>
      <xdr:nvPicPr>
        <xdr:cNvPr id="7688" name="図 9">
          <a:extLst>
            <a:ext uri="{FF2B5EF4-FFF2-40B4-BE49-F238E27FC236}">
              <a16:creationId xmlns:a16="http://schemas.microsoft.com/office/drawing/2014/main" id="{4DFDE772-7600-E648-B3E2-3203A4139A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77800" y="16662400"/>
          <a:ext cx="138430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203200</xdr:colOff>
      <xdr:row>56</xdr:row>
      <xdr:rowOff>50800</xdr:rowOff>
    </xdr:from>
    <xdr:to>
      <xdr:col>0</xdr:col>
      <xdr:colOff>1549400</xdr:colOff>
      <xdr:row>56</xdr:row>
      <xdr:rowOff>977900</xdr:rowOff>
    </xdr:to>
    <xdr:pic>
      <xdr:nvPicPr>
        <xdr:cNvPr id="7689" name="図 10">
          <a:extLst>
            <a:ext uri="{FF2B5EF4-FFF2-40B4-BE49-F238E27FC236}">
              <a16:creationId xmlns:a16="http://schemas.microsoft.com/office/drawing/2014/main" id="{7D41A824-DB49-8B49-95DB-43A7D185B5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03200" y="17703800"/>
          <a:ext cx="1346200" cy="927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215900</xdr:colOff>
      <xdr:row>57</xdr:row>
      <xdr:rowOff>25400</xdr:rowOff>
    </xdr:from>
    <xdr:to>
      <xdr:col>0</xdr:col>
      <xdr:colOff>1562100</xdr:colOff>
      <xdr:row>57</xdr:row>
      <xdr:rowOff>977900</xdr:rowOff>
    </xdr:to>
    <xdr:pic>
      <xdr:nvPicPr>
        <xdr:cNvPr id="7690" name="図 11">
          <a:extLst>
            <a:ext uri="{FF2B5EF4-FFF2-40B4-BE49-F238E27FC236}">
              <a16:creationId xmlns:a16="http://schemas.microsoft.com/office/drawing/2014/main" id="{9E5841D4-7C4C-BB47-8B92-8CEC038D9F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15900" y="18694400"/>
          <a:ext cx="134620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215900</xdr:colOff>
      <xdr:row>58</xdr:row>
      <xdr:rowOff>38100</xdr:rowOff>
    </xdr:from>
    <xdr:to>
      <xdr:col>0</xdr:col>
      <xdr:colOff>1587500</xdr:colOff>
      <xdr:row>58</xdr:row>
      <xdr:rowOff>990600</xdr:rowOff>
    </xdr:to>
    <xdr:pic>
      <xdr:nvPicPr>
        <xdr:cNvPr id="7691" name="図 12">
          <a:extLst>
            <a:ext uri="{FF2B5EF4-FFF2-40B4-BE49-F238E27FC236}">
              <a16:creationId xmlns:a16="http://schemas.microsoft.com/office/drawing/2014/main" id="{3E31813B-439E-2549-8967-5E0F2F8B1E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15900" y="19723100"/>
          <a:ext cx="137160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165100</xdr:colOff>
      <xdr:row>59</xdr:row>
      <xdr:rowOff>38100</xdr:rowOff>
    </xdr:from>
    <xdr:to>
      <xdr:col>0</xdr:col>
      <xdr:colOff>1562100</xdr:colOff>
      <xdr:row>59</xdr:row>
      <xdr:rowOff>977900</xdr:rowOff>
    </xdr:to>
    <xdr:pic>
      <xdr:nvPicPr>
        <xdr:cNvPr id="7692" name="図 13">
          <a:extLst>
            <a:ext uri="{FF2B5EF4-FFF2-40B4-BE49-F238E27FC236}">
              <a16:creationId xmlns:a16="http://schemas.microsoft.com/office/drawing/2014/main" id="{C71A6FC8-B11B-434A-B64D-C547864CEC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65100" y="20739100"/>
          <a:ext cx="1397000" cy="939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190500</xdr:colOff>
      <xdr:row>60</xdr:row>
      <xdr:rowOff>38100</xdr:rowOff>
    </xdr:from>
    <xdr:to>
      <xdr:col>0</xdr:col>
      <xdr:colOff>1562100</xdr:colOff>
      <xdr:row>60</xdr:row>
      <xdr:rowOff>977900</xdr:rowOff>
    </xdr:to>
    <xdr:pic>
      <xdr:nvPicPr>
        <xdr:cNvPr id="7693" name="図 14">
          <a:extLst>
            <a:ext uri="{FF2B5EF4-FFF2-40B4-BE49-F238E27FC236}">
              <a16:creationId xmlns:a16="http://schemas.microsoft.com/office/drawing/2014/main" id="{662C8069-68A3-D74C-B9B6-4248157EFA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90500" y="21755100"/>
          <a:ext cx="1371600" cy="939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215900</xdr:colOff>
      <xdr:row>61</xdr:row>
      <xdr:rowOff>25400</xdr:rowOff>
    </xdr:from>
    <xdr:to>
      <xdr:col>0</xdr:col>
      <xdr:colOff>1600200</xdr:colOff>
      <xdr:row>61</xdr:row>
      <xdr:rowOff>990600</xdr:rowOff>
    </xdr:to>
    <xdr:pic>
      <xdr:nvPicPr>
        <xdr:cNvPr id="7694" name="図 15">
          <a:extLst>
            <a:ext uri="{FF2B5EF4-FFF2-40B4-BE49-F238E27FC236}">
              <a16:creationId xmlns:a16="http://schemas.microsoft.com/office/drawing/2014/main" id="{0CF92322-9FD7-7644-9ADD-652615EAAE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15900" y="22758400"/>
          <a:ext cx="13843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215900</xdr:colOff>
      <xdr:row>62</xdr:row>
      <xdr:rowOff>63500</xdr:rowOff>
    </xdr:from>
    <xdr:to>
      <xdr:col>0</xdr:col>
      <xdr:colOff>1536700</xdr:colOff>
      <xdr:row>62</xdr:row>
      <xdr:rowOff>990600</xdr:rowOff>
    </xdr:to>
    <xdr:pic>
      <xdr:nvPicPr>
        <xdr:cNvPr id="7695" name="図 16">
          <a:extLst>
            <a:ext uri="{FF2B5EF4-FFF2-40B4-BE49-F238E27FC236}">
              <a16:creationId xmlns:a16="http://schemas.microsoft.com/office/drawing/2014/main" id="{2429D0FA-0F1B-8049-A569-C0C2F36ED2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15900" y="23812500"/>
          <a:ext cx="1320800" cy="927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228600</xdr:colOff>
      <xdr:row>63</xdr:row>
      <xdr:rowOff>25400</xdr:rowOff>
    </xdr:from>
    <xdr:to>
      <xdr:col>0</xdr:col>
      <xdr:colOff>1625600</xdr:colOff>
      <xdr:row>64</xdr:row>
      <xdr:rowOff>0</xdr:rowOff>
    </xdr:to>
    <xdr:pic>
      <xdr:nvPicPr>
        <xdr:cNvPr id="7696" name="図 17">
          <a:extLst>
            <a:ext uri="{FF2B5EF4-FFF2-40B4-BE49-F238E27FC236}">
              <a16:creationId xmlns:a16="http://schemas.microsoft.com/office/drawing/2014/main" id="{B6B4B042-64D5-EE41-B3FA-CC2C628E46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28600" y="24790400"/>
          <a:ext cx="1397000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266700</xdr:colOff>
      <xdr:row>64</xdr:row>
      <xdr:rowOff>38100</xdr:rowOff>
    </xdr:from>
    <xdr:to>
      <xdr:col>0</xdr:col>
      <xdr:colOff>1600200</xdr:colOff>
      <xdr:row>65</xdr:row>
      <xdr:rowOff>0</xdr:rowOff>
    </xdr:to>
    <xdr:pic>
      <xdr:nvPicPr>
        <xdr:cNvPr id="7697" name="図 18">
          <a:extLst>
            <a:ext uri="{FF2B5EF4-FFF2-40B4-BE49-F238E27FC236}">
              <a16:creationId xmlns:a16="http://schemas.microsoft.com/office/drawing/2014/main" id="{99653008-816A-D448-870C-04FDAAC16C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66700" y="25819100"/>
          <a:ext cx="1333500" cy="977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241300</xdr:colOff>
      <xdr:row>65</xdr:row>
      <xdr:rowOff>38100</xdr:rowOff>
    </xdr:from>
    <xdr:to>
      <xdr:col>0</xdr:col>
      <xdr:colOff>1562100</xdr:colOff>
      <xdr:row>65</xdr:row>
      <xdr:rowOff>965200</xdr:rowOff>
    </xdr:to>
    <xdr:pic>
      <xdr:nvPicPr>
        <xdr:cNvPr id="7698" name="図 19">
          <a:extLst>
            <a:ext uri="{FF2B5EF4-FFF2-40B4-BE49-F238E27FC236}">
              <a16:creationId xmlns:a16="http://schemas.microsoft.com/office/drawing/2014/main" id="{E3941937-EA9C-8C49-B705-9BC0166E87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41300" y="26835100"/>
          <a:ext cx="1320800" cy="927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266700</xdr:colOff>
      <xdr:row>66</xdr:row>
      <xdr:rowOff>50800</xdr:rowOff>
    </xdr:from>
    <xdr:to>
      <xdr:col>0</xdr:col>
      <xdr:colOff>1587500</xdr:colOff>
      <xdr:row>66</xdr:row>
      <xdr:rowOff>977900</xdr:rowOff>
    </xdr:to>
    <xdr:pic>
      <xdr:nvPicPr>
        <xdr:cNvPr id="7699" name="図 20">
          <a:extLst>
            <a:ext uri="{FF2B5EF4-FFF2-40B4-BE49-F238E27FC236}">
              <a16:creationId xmlns:a16="http://schemas.microsoft.com/office/drawing/2014/main" id="{FBEF9FE9-1828-7D40-82EB-6FB164025C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66700" y="27863800"/>
          <a:ext cx="1320800" cy="927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241300</xdr:colOff>
      <xdr:row>67</xdr:row>
      <xdr:rowOff>38100</xdr:rowOff>
    </xdr:from>
    <xdr:to>
      <xdr:col>0</xdr:col>
      <xdr:colOff>1549400</xdr:colOff>
      <xdr:row>67</xdr:row>
      <xdr:rowOff>990600</xdr:rowOff>
    </xdr:to>
    <xdr:pic>
      <xdr:nvPicPr>
        <xdr:cNvPr id="7700" name="図 21">
          <a:extLst>
            <a:ext uri="{FF2B5EF4-FFF2-40B4-BE49-F238E27FC236}">
              <a16:creationId xmlns:a16="http://schemas.microsoft.com/office/drawing/2014/main" id="{4C5E0C97-E77E-2449-9AAA-1023C427CE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41300" y="28867100"/>
          <a:ext cx="130810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190500</xdr:colOff>
      <xdr:row>68</xdr:row>
      <xdr:rowOff>38100</xdr:rowOff>
    </xdr:from>
    <xdr:to>
      <xdr:col>0</xdr:col>
      <xdr:colOff>1549400</xdr:colOff>
      <xdr:row>68</xdr:row>
      <xdr:rowOff>990600</xdr:rowOff>
    </xdr:to>
    <xdr:pic>
      <xdr:nvPicPr>
        <xdr:cNvPr id="7701" name="図 22">
          <a:extLst>
            <a:ext uri="{FF2B5EF4-FFF2-40B4-BE49-F238E27FC236}">
              <a16:creationId xmlns:a16="http://schemas.microsoft.com/office/drawing/2014/main" id="{9F645A2F-797C-F44B-9297-5F4C9B8781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90500" y="29883100"/>
          <a:ext cx="135890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228600</xdr:colOff>
      <xdr:row>69</xdr:row>
      <xdr:rowOff>25400</xdr:rowOff>
    </xdr:from>
    <xdr:to>
      <xdr:col>0</xdr:col>
      <xdr:colOff>1536700</xdr:colOff>
      <xdr:row>69</xdr:row>
      <xdr:rowOff>977900</xdr:rowOff>
    </xdr:to>
    <xdr:pic>
      <xdr:nvPicPr>
        <xdr:cNvPr id="7702" name="図 23">
          <a:extLst>
            <a:ext uri="{FF2B5EF4-FFF2-40B4-BE49-F238E27FC236}">
              <a16:creationId xmlns:a16="http://schemas.microsoft.com/office/drawing/2014/main" id="{7C3C0807-528A-6149-A7F2-1FDDE3EDEF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28600" y="30886400"/>
          <a:ext cx="130810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215900</xdr:colOff>
      <xdr:row>70</xdr:row>
      <xdr:rowOff>50800</xdr:rowOff>
    </xdr:from>
    <xdr:to>
      <xdr:col>0</xdr:col>
      <xdr:colOff>1485900</xdr:colOff>
      <xdr:row>70</xdr:row>
      <xdr:rowOff>977900</xdr:rowOff>
    </xdr:to>
    <xdr:pic>
      <xdr:nvPicPr>
        <xdr:cNvPr id="7703" name="図 24">
          <a:extLst>
            <a:ext uri="{FF2B5EF4-FFF2-40B4-BE49-F238E27FC236}">
              <a16:creationId xmlns:a16="http://schemas.microsoft.com/office/drawing/2014/main" id="{77DE5A5D-C801-734A-9142-D430A57BF4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15900" y="31927800"/>
          <a:ext cx="1270000" cy="927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241300</xdr:colOff>
      <xdr:row>71</xdr:row>
      <xdr:rowOff>63500</xdr:rowOff>
    </xdr:from>
    <xdr:to>
      <xdr:col>0</xdr:col>
      <xdr:colOff>1549400</xdr:colOff>
      <xdr:row>71</xdr:row>
      <xdr:rowOff>990600</xdr:rowOff>
    </xdr:to>
    <xdr:pic>
      <xdr:nvPicPr>
        <xdr:cNvPr id="7704" name="図 25">
          <a:extLst>
            <a:ext uri="{FF2B5EF4-FFF2-40B4-BE49-F238E27FC236}">
              <a16:creationId xmlns:a16="http://schemas.microsoft.com/office/drawing/2014/main" id="{430F3DE3-56F6-3E47-922B-E95B2CBB7F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41300" y="32956500"/>
          <a:ext cx="1308100" cy="927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190500</xdr:colOff>
      <xdr:row>74</xdr:row>
      <xdr:rowOff>38100</xdr:rowOff>
    </xdr:from>
    <xdr:to>
      <xdr:col>0</xdr:col>
      <xdr:colOff>1485900</xdr:colOff>
      <xdr:row>74</xdr:row>
      <xdr:rowOff>952500</xdr:rowOff>
    </xdr:to>
    <xdr:pic>
      <xdr:nvPicPr>
        <xdr:cNvPr id="7705" name="図 26">
          <a:extLst>
            <a:ext uri="{FF2B5EF4-FFF2-40B4-BE49-F238E27FC236}">
              <a16:creationId xmlns:a16="http://schemas.microsoft.com/office/drawing/2014/main" id="{8FA291F1-5C34-3446-A437-13C3AF3356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90500" y="35979100"/>
          <a:ext cx="12954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254000</xdr:colOff>
      <xdr:row>75</xdr:row>
      <xdr:rowOff>50800</xdr:rowOff>
    </xdr:from>
    <xdr:to>
      <xdr:col>0</xdr:col>
      <xdr:colOff>1536700</xdr:colOff>
      <xdr:row>75</xdr:row>
      <xdr:rowOff>965200</xdr:rowOff>
    </xdr:to>
    <xdr:pic>
      <xdr:nvPicPr>
        <xdr:cNvPr id="7706" name="図 27">
          <a:extLst>
            <a:ext uri="{FF2B5EF4-FFF2-40B4-BE49-F238E27FC236}">
              <a16:creationId xmlns:a16="http://schemas.microsoft.com/office/drawing/2014/main" id="{19D86988-2FE9-3946-9149-64E8A09429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54000" y="37007800"/>
          <a:ext cx="12827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203200</xdr:colOff>
      <xdr:row>76</xdr:row>
      <xdr:rowOff>38100</xdr:rowOff>
    </xdr:from>
    <xdr:to>
      <xdr:col>0</xdr:col>
      <xdr:colOff>1524000</xdr:colOff>
      <xdr:row>76</xdr:row>
      <xdr:rowOff>977900</xdr:rowOff>
    </xdr:to>
    <xdr:pic>
      <xdr:nvPicPr>
        <xdr:cNvPr id="7707" name="図 28">
          <a:extLst>
            <a:ext uri="{FF2B5EF4-FFF2-40B4-BE49-F238E27FC236}">
              <a16:creationId xmlns:a16="http://schemas.microsoft.com/office/drawing/2014/main" id="{70E2DF18-5C3E-B541-8B4B-61933D4481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03200" y="38011100"/>
          <a:ext cx="1320800" cy="939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215900</xdr:colOff>
      <xdr:row>77</xdr:row>
      <xdr:rowOff>25400</xdr:rowOff>
    </xdr:from>
    <xdr:to>
      <xdr:col>0</xdr:col>
      <xdr:colOff>1511300</xdr:colOff>
      <xdr:row>77</xdr:row>
      <xdr:rowOff>977900</xdr:rowOff>
    </xdr:to>
    <xdr:pic>
      <xdr:nvPicPr>
        <xdr:cNvPr id="7708" name="図 29">
          <a:extLst>
            <a:ext uri="{FF2B5EF4-FFF2-40B4-BE49-F238E27FC236}">
              <a16:creationId xmlns:a16="http://schemas.microsoft.com/office/drawing/2014/main" id="{43E0A40C-FCCA-8B46-8EFB-323644248D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15900" y="39014400"/>
          <a:ext cx="129540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508000</xdr:colOff>
      <xdr:row>82</xdr:row>
      <xdr:rowOff>50800</xdr:rowOff>
    </xdr:from>
    <xdr:to>
      <xdr:col>0</xdr:col>
      <xdr:colOff>1193800</xdr:colOff>
      <xdr:row>82</xdr:row>
      <xdr:rowOff>990600</xdr:rowOff>
    </xdr:to>
    <xdr:pic>
      <xdr:nvPicPr>
        <xdr:cNvPr id="7709" name="図 30">
          <a:extLst>
            <a:ext uri="{FF2B5EF4-FFF2-40B4-BE49-F238E27FC236}">
              <a16:creationId xmlns:a16="http://schemas.microsoft.com/office/drawing/2014/main" id="{70F9BD93-E6DA-F743-84F7-013CD8E2A1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508000" y="44119800"/>
          <a:ext cx="685800" cy="939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508000</xdr:colOff>
      <xdr:row>81</xdr:row>
      <xdr:rowOff>50800</xdr:rowOff>
    </xdr:from>
    <xdr:to>
      <xdr:col>0</xdr:col>
      <xdr:colOff>1206500</xdr:colOff>
      <xdr:row>81</xdr:row>
      <xdr:rowOff>977900</xdr:rowOff>
    </xdr:to>
    <xdr:pic>
      <xdr:nvPicPr>
        <xdr:cNvPr id="7710" name="図 1023">
          <a:extLst>
            <a:ext uri="{FF2B5EF4-FFF2-40B4-BE49-F238E27FC236}">
              <a16:creationId xmlns:a16="http://schemas.microsoft.com/office/drawing/2014/main" id="{C43F170B-44BD-2F49-A959-69B592C3F7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508000" y="43103800"/>
          <a:ext cx="698500" cy="927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546100</xdr:colOff>
      <xdr:row>85</xdr:row>
      <xdr:rowOff>38100</xdr:rowOff>
    </xdr:from>
    <xdr:to>
      <xdr:col>0</xdr:col>
      <xdr:colOff>1257300</xdr:colOff>
      <xdr:row>85</xdr:row>
      <xdr:rowOff>990600</xdr:rowOff>
    </xdr:to>
    <xdr:pic>
      <xdr:nvPicPr>
        <xdr:cNvPr id="7711" name="図 1024">
          <a:extLst>
            <a:ext uri="{FF2B5EF4-FFF2-40B4-BE49-F238E27FC236}">
              <a16:creationId xmlns:a16="http://schemas.microsoft.com/office/drawing/2014/main" id="{4775FF75-8D1F-284A-BFC0-C37F8FED4F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546100" y="47155100"/>
          <a:ext cx="71120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431800</xdr:colOff>
      <xdr:row>86</xdr:row>
      <xdr:rowOff>50800</xdr:rowOff>
    </xdr:from>
    <xdr:to>
      <xdr:col>0</xdr:col>
      <xdr:colOff>1358900</xdr:colOff>
      <xdr:row>86</xdr:row>
      <xdr:rowOff>977900</xdr:rowOff>
    </xdr:to>
    <xdr:pic>
      <xdr:nvPicPr>
        <xdr:cNvPr id="7712" name="図 1025">
          <a:extLst>
            <a:ext uri="{FF2B5EF4-FFF2-40B4-BE49-F238E27FC236}">
              <a16:creationId xmlns:a16="http://schemas.microsoft.com/office/drawing/2014/main" id="{4834847D-878F-9747-A480-FE0BDDAB07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31800" y="48183800"/>
          <a:ext cx="927100" cy="927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469900</xdr:colOff>
      <xdr:row>87</xdr:row>
      <xdr:rowOff>50800</xdr:rowOff>
    </xdr:from>
    <xdr:to>
      <xdr:col>0</xdr:col>
      <xdr:colOff>1409700</xdr:colOff>
      <xdr:row>88</xdr:row>
      <xdr:rowOff>939800</xdr:rowOff>
    </xdr:to>
    <xdr:pic>
      <xdr:nvPicPr>
        <xdr:cNvPr id="7713" name="図 1026">
          <a:extLst>
            <a:ext uri="{FF2B5EF4-FFF2-40B4-BE49-F238E27FC236}">
              <a16:creationId xmlns:a16="http://schemas.microsoft.com/office/drawing/2014/main" id="{C04C5D9D-C38C-B046-BE92-9CEC1104A9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69900" y="49149000"/>
          <a:ext cx="939800" cy="939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457200</xdr:colOff>
      <xdr:row>88</xdr:row>
      <xdr:rowOff>63500</xdr:rowOff>
    </xdr:from>
    <xdr:to>
      <xdr:col>0</xdr:col>
      <xdr:colOff>1358900</xdr:colOff>
      <xdr:row>88</xdr:row>
      <xdr:rowOff>965200</xdr:rowOff>
    </xdr:to>
    <xdr:pic>
      <xdr:nvPicPr>
        <xdr:cNvPr id="7714" name="図 1027">
          <a:extLst>
            <a:ext uri="{FF2B5EF4-FFF2-40B4-BE49-F238E27FC236}">
              <a16:creationId xmlns:a16="http://schemas.microsoft.com/office/drawing/2014/main" id="{8E48E71F-42BE-DA42-B56B-A34502F9EF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57200" y="49212500"/>
          <a:ext cx="901700" cy="901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317500</xdr:colOff>
      <xdr:row>89</xdr:row>
      <xdr:rowOff>25400</xdr:rowOff>
    </xdr:from>
    <xdr:to>
      <xdr:col>0</xdr:col>
      <xdr:colOff>1320800</xdr:colOff>
      <xdr:row>89</xdr:row>
      <xdr:rowOff>990600</xdr:rowOff>
    </xdr:to>
    <xdr:pic>
      <xdr:nvPicPr>
        <xdr:cNvPr id="7715" name="図 1028">
          <a:extLst>
            <a:ext uri="{FF2B5EF4-FFF2-40B4-BE49-F238E27FC236}">
              <a16:creationId xmlns:a16="http://schemas.microsoft.com/office/drawing/2014/main" id="{692BA1EF-1617-494B-BD2D-4D4F6AD312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17500" y="50190400"/>
          <a:ext cx="10033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25400</xdr:colOff>
      <xdr:row>93</xdr:row>
      <xdr:rowOff>152400</xdr:rowOff>
    </xdr:from>
    <xdr:to>
      <xdr:col>0</xdr:col>
      <xdr:colOff>1663700</xdr:colOff>
      <xdr:row>93</xdr:row>
      <xdr:rowOff>825500</xdr:rowOff>
    </xdr:to>
    <xdr:pic>
      <xdr:nvPicPr>
        <xdr:cNvPr id="7716" name="図 1029">
          <a:extLst>
            <a:ext uri="{FF2B5EF4-FFF2-40B4-BE49-F238E27FC236}">
              <a16:creationId xmlns:a16="http://schemas.microsoft.com/office/drawing/2014/main" id="{F74048ED-7876-BC40-BBC6-B961F54398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5400" y="53365400"/>
          <a:ext cx="16383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279400</xdr:colOff>
      <xdr:row>94</xdr:row>
      <xdr:rowOff>25400</xdr:rowOff>
    </xdr:from>
    <xdr:to>
      <xdr:col>0</xdr:col>
      <xdr:colOff>1473200</xdr:colOff>
      <xdr:row>95</xdr:row>
      <xdr:rowOff>1351</xdr:rowOff>
    </xdr:to>
    <xdr:pic>
      <xdr:nvPicPr>
        <xdr:cNvPr id="7717" name="図 1031">
          <a:extLst>
            <a:ext uri="{FF2B5EF4-FFF2-40B4-BE49-F238E27FC236}">
              <a16:creationId xmlns:a16="http://schemas.microsoft.com/office/drawing/2014/main" id="{47DAEF09-3EAD-AA49-BC40-313999E3B4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79400" y="54254400"/>
          <a:ext cx="1193800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292100</xdr:colOff>
      <xdr:row>95</xdr:row>
      <xdr:rowOff>25400</xdr:rowOff>
    </xdr:from>
    <xdr:to>
      <xdr:col>0</xdr:col>
      <xdr:colOff>1447800</xdr:colOff>
      <xdr:row>96</xdr:row>
      <xdr:rowOff>1351</xdr:rowOff>
    </xdr:to>
    <xdr:pic>
      <xdr:nvPicPr>
        <xdr:cNvPr id="7718" name="図 1032">
          <a:extLst>
            <a:ext uri="{FF2B5EF4-FFF2-40B4-BE49-F238E27FC236}">
              <a16:creationId xmlns:a16="http://schemas.microsoft.com/office/drawing/2014/main" id="{AAD72EB1-9128-F046-8FD5-18141FD712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92100" y="55270400"/>
          <a:ext cx="1155700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431800</xdr:colOff>
      <xdr:row>101</xdr:row>
      <xdr:rowOff>25400</xdr:rowOff>
    </xdr:from>
    <xdr:to>
      <xdr:col>0</xdr:col>
      <xdr:colOff>1358900</xdr:colOff>
      <xdr:row>101</xdr:row>
      <xdr:rowOff>990600</xdr:rowOff>
    </xdr:to>
    <xdr:pic>
      <xdr:nvPicPr>
        <xdr:cNvPr id="7719" name="図 1033">
          <a:extLst>
            <a:ext uri="{FF2B5EF4-FFF2-40B4-BE49-F238E27FC236}">
              <a16:creationId xmlns:a16="http://schemas.microsoft.com/office/drawing/2014/main" id="{7E636176-E22D-3D41-B12E-DC7C4E9DDE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31800" y="61366400"/>
          <a:ext cx="9271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254000</xdr:colOff>
      <xdr:row>104</xdr:row>
      <xdr:rowOff>25400</xdr:rowOff>
    </xdr:from>
    <xdr:to>
      <xdr:col>0</xdr:col>
      <xdr:colOff>1485900</xdr:colOff>
      <xdr:row>105</xdr:row>
      <xdr:rowOff>1351</xdr:rowOff>
    </xdr:to>
    <xdr:pic>
      <xdr:nvPicPr>
        <xdr:cNvPr id="7720" name="図 1034">
          <a:extLst>
            <a:ext uri="{FF2B5EF4-FFF2-40B4-BE49-F238E27FC236}">
              <a16:creationId xmlns:a16="http://schemas.microsoft.com/office/drawing/2014/main" id="{E37AF59C-F9B3-0E45-AC5D-987322F558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54000" y="62826900"/>
          <a:ext cx="1231900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342900</xdr:colOff>
      <xdr:row>108</xdr:row>
      <xdr:rowOff>25400</xdr:rowOff>
    </xdr:from>
    <xdr:to>
      <xdr:col>0</xdr:col>
      <xdr:colOff>1358900</xdr:colOff>
      <xdr:row>108</xdr:row>
      <xdr:rowOff>990600</xdr:rowOff>
    </xdr:to>
    <xdr:pic>
      <xdr:nvPicPr>
        <xdr:cNvPr id="7721" name="図 1035">
          <a:extLst>
            <a:ext uri="{FF2B5EF4-FFF2-40B4-BE49-F238E27FC236}">
              <a16:creationId xmlns:a16="http://schemas.microsoft.com/office/drawing/2014/main" id="{EB1D2173-66EC-224C-91CD-F8BD72E9E4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42900" y="65290700"/>
          <a:ext cx="10160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368300</xdr:colOff>
      <xdr:row>110</xdr:row>
      <xdr:rowOff>38100</xdr:rowOff>
    </xdr:from>
    <xdr:to>
      <xdr:col>0</xdr:col>
      <xdr:colOff>1320800</xdr:colOff>
      <xdr:row>110</xdr:row>
      <xdr:rowOff>990600</xdr:rowOff>
    </xdr:to>
    <xdr:pic>
      <xdr:nvPicPr>
        <xdr:cNvPr id="7722" name="図 1043">
          <a:extLst>
            <a:ext uri="{FF2B5EF4-FFF2-40B4-BE49-F238E27FC236}">
              <a16:creationId xmlns:a16="http://schemas.microsoft.com/office/drawing/2014/main" id="{4FE80CA2-65D8-1642-A1BE-31275D8A2D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68300" y="67335400"/>
          <a:ext cx="95250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304800</xdr:colOff>
      <xdr:row>112</xdr:row>
      <xdr:rowOff>63500</xdr:rowOff>
    </xdr:from>
    <xdr:to>
      <xdr:col>0</xdr:col>
      <xdr:colOff>1447800</xdr:colOff>
      <xdr:row>112</xdr:row>
      <xdr:rowOff>977900</xdr:rowOff>
    </xdr:to>
    <xdr:pic>
      <xdr:nvPicPr>
        <xdr:cNvPr id="7723" name="図 1044">
          <a:extLst>
            <a:ext uri="{FF2B5EF4-FFF2-40B4-BE49-F238E27FC236}">
              <a16:creationId xmlns:a16="http://schemas.microsoft.com/office/drawing/2014/main" id="{2A53A804-8372-B04F-91F8-D4ECE6CAF4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04800" y="69392800"/>
          <a:ext cx="11430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406400</xdr:colOff>
      <xdr:row>114</xdr:row>
      <xdr:rowOff>38100</xdr:rowOff>
    </xdr:from>
    <xdr:to>
      <xdr:col>0</xdr:col>
      <xdr:colOff>1308100</xdr:colOff>
      <xdr:row>114</xdr:row>
      <xdr:rowOff>990600</xdr:rowOff>
    </xdr:to>
    <xdr:pic>
      <xdr:nvPicPr>
        <xdr:cNvPr id="7724" name="図 1045">
          <a:extLst>
            <a:ext uri="{FF2B5EF4-FFF2-40B4-BE49-F238E27FC236}">
              <a16:creationId xmlns:a16="http://schemas.microsoft.com/office/drawing/2014/main" id="{A2D948E6-D1FB-A746-AFA3-701782D60C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06400" y="71399400"/>
          <a:ext cx="90170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139700</xdr:colOff>
      <xdr:row>117</xdr:row>
      <xdr:rowOff>63500</xdr:rowOff>
    </xdr:from>
    <xdr:to>
      <xdr:col>0</xdr:col>
      <xdr:colOff>1231900</xdr:colOff>
      <xdr:row>117</xdr:row>
      <xdr:rowOff>990600</xdr:rowOff>
    </xdr:to>
    <xdr:pic>
      <xdr:nvPicPr>
        <xdr:cNvPr id="7725" name="図 1046">
          <a:extLst>
            <a:ext uri="{FF2B5EF4-FFF2-40B4-BE49-F238E27FC236}">
              <a16:creationId xmlns:a16="http://schemas.microsoft.com/office/drawing/2014/main" id="{9F5021CB-84A2-2940-86C8-C9D2F3B883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9700" y="72872600"/>
          <a:ext cx="1092200" cy="927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431800</xdr:colOff>
      <xdr:row>118</xdr:row>
      <xdr:rowOff>38100</xdr:rowOff>
    </xdr:from>
    <xdr:to>
      <xdr:col>0</xdr:col>
      <xdr:colOff>1143000</xdr:colOff>
      <xdr:row>118</xdr:row>
      <xdr:rowOff>990600</xdr:rowOff>
    </xdr:to>
    <xdr:pic>
      <xdr:nvPicPr>
        <xdr:cNvPr id="7726" name="図 1047">
          <a:extLst>
            <a:ext uri="{FF2B5EF4-FFF2-40B4-BE49-F238E27FC236}">
              <a16:creationId xmlns:a16="http://schemas.microsoft.com/office/drawing/2014/main" id="{8E6222ED-72C7-E345-A3FB-F95A52BD53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9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31800" y="73863200"/>
          <a:ext cx="71120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254000</xdr:colOff>
      <xdr:row>124</xdr:row>
      <xdr:rowOff>25400</xdr:rowOff>
    </xdr:from>
    <xdr:to>
      <xdr:col>0</xdr:col>
      <xdr:colOff>1447800</xdr:colOff>
      <xdr:row>124</xdr:row>
      <xdr:rowOff>977900</xdr:rowOff>
    </xdr:to>
    <xdr:pic>
      <xdr:nvPicPr>
        <xdr:cNvPr id="7727" name="図 1049">
          <a:extLst>
            <a:ext uri="{FF2B5EF4-FFF2-40B4-BE49-F238E27FC236}">
              <a16:creationId xmlns:a16="http://schemas.microsoft.com/office/drawing/2014/main" id="{5B26C300-4FFC-9B43-8F3A-68B0820701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0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54000" y="78346300"/>
          <a:ext cx="119380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266700</xdr:colOff>
      <xdr:row>125</xdr:row>
      <xdr:rowOff>50800</xdr:rowOff>
    </xdr:from>
    <xdr:to>
      <xdr:col>0</xdr:col>
      <xdr:colOff>1447800</xdr:colOff>
      <xdr:row>125</xdr:row>
      <xdr:rowOff>990600</xdr:rowOff>
    </xdr:to>
    <xdr:pic>
      <xdr:nvPicPr>
        <xdr:cNvPr id="7728" name="図 1050">
          <a:extLst>
            <a:ext uri="{FF2B5EF4-FFF2-40B4-BE49-F238E27FC236}">
              <a16:creationId xmlns:a16="http://schemas.microsoft.com/office/drawing/2014/main" id="{96B41D91-C005-2143-89E5-CE7441B9DB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66700" y="79387700"/>
          <a:ext cx="1181100" cy="939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254000</xdr:colOff>
      <xdr:row>126</xdr:row>
      <xdr:rowOff>25400</xdr:rowOff>
    </xdr:from>
    <xdr:to>
      <xdr:col>0</xdr:col>
      <xdr:colOff>1485900</xdr:colOff>
      <xdr:row>127</xdr:row>
      <xdr:rowOff>1503</xdr:rowOff>
    </xdr:to>
    <xdr:pic>
      <xdr:nvPicPr>
        <xdr:cNvPr id="7729" name="図 1051">
          <a:extLst>
            <a:ext uri="{FF2B5EF4-FFF2-40B4-BE49-F238E27FC236}">
              <a16:creationId xmlns:a16="http://schemas.microsoft.com/office/drawing/2014/main" id="{9A4A5D32-73F1-8143-9F8C-E6C6969859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54000" y="80378300"/>
          <a:ext cx="1231900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279400</xdr:colOff>
      <xdr:row>127</xdr:row>
      <xdr:rowOff>38100</xdr:rowOff>
    </xdr:from>
    <xdr:to>
      <xdr:col>0</xdr:col>
      <xdr:colOff>1473200</xdr:colOff>
      <xdr:row>127</xdr:row>
      <xdr:rowOff>990600</xdr:rowOff>
    </xdr:to>
    <xdr:pic>
      <xdr:nvPicPr>
        <xdr:cNvPr id="7730" name="図 1052">
          <a:extLst>
            <a:ext uri="{FF2B5EF4-FFF2-40B4-BE49-F238E27FC236}">
              <a16:creationId xmlns:a16="http://schemas.microsoft.com/office/drawing/2014/main" id="{5588F1AD-69FC-3947-8FC4-0742AE0E4B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79400" y="81407000"/>
          <a:ext cx="119380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279400</xdr:colOff>
      <xdr:row>128</xdr:row>
      <xdr:rowOff>25400</xdr:rowOff>
    </xdr:from>
    <xdr:to>
      <xdr:col>0</xdr:col>
      <xdr:colOff>1485900</xdr:colOff>
      <xdr:row>128</xdr:row>
      <xdr:rowOff>990600</xdr:rowOff>
    </xdr:to>
    <xdr:pic>
      <xdr:nvPicPr>
        <xdr:cNvPr id="7731" name="図 1053">
          <a:extLst>
            <a:ext uri="{FF2B5EF4-FFF2-40B4-BE49-F238E27FC236}">
              <a16:creationId xmlns:a16="http://schemas.microsoft.com/office/drawing/2014/main" id="{05E365FB-F1F2-4E4C-ACD5-338E1845C4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79400" y="82410300"/>
          <a:ext cx="1206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254000</xdr:colOff>
      <xdr:row>129</xdr:row>
      <xdr:rowOff>25400</xdr:rowOff>
    </xdr:from>
    <xdr:to>
      <xdr:col>0</xdr:col>
      <xdr:colOff>1473200</xdr:colOff>
      <xdr:row>129</xdr:row>
      <xdr:rowOff>990600</xdr:rowOff>
    </xdr:to>
    <xdr:pic>
      <xdr:nvPicPr>
        <xdr:cNvPr id="7732" name="図 1054">
          <a:extLst>
            <a:ext uri="{FF2B5EF4-FFF2-40B4-BE49-F238E27FC236}">
              <a16:creationId xmlns:a16="http://schemas.microsoft.com/office/drawing/2014/main" id="{E7869C78-E91D-8347-A392-104732900E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54000" y="83426300"/>
          <a:ext cx="12192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266700</xdr:colOff>
      <xdr:row>130</xdr:row>
      <xdr:rowOff>38100</xdr:rowOff>
    </xdr:from>
    <xdr:to>
      <xdr:col>0</xdr:col>
      <xdr:colOff>1447800</xdr:colOff>
      <xdr:row>130</xdr:row>
      <xdr:rowOff>977900</xdr:rowOff>
    </xdr:to>
    <xdr:pic>
      <xdr:nvPicPr>
        <xdr:cNvPr id="7733" name="図 1055">
          <a:extLst>
            <a:ext uri="{FF2B5EF4-FFF2-40B4-BE49-F238E27FC236}">
              <a16:creationId xmlns:a16="http://schemas.microsoft.com/office/drawing/2014/main" id="{9FC7564B-2A52-EB44-B307-DCF699B772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66700" y="84455000"/>
          <a:ext cx="1181100" cy="939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457200</xdr:colOff>
      <xdr:row>133</xdr:row>
      <xdr:rowOff>50800</xdr:rowOff>
    </xdr:from>
    <xdr:to>
      <xdr:col>0</xdr:col>
      <xdr:colOff>1155700</xdr:colOff>
      <xdr:row>133</xdr:row>
      <xdr:rowOff>1003300</xdr:rowOff>
    </xdr:to>
    <xdr:pic>
      <xdr:nvPicPr>
        <xdr:cNvPr id="7734" name="図 1056">
          <a:extLst>
            <a:ext uri="{FF2B5EF4-FFF2-40B4-BE49-F238E27FC236}">
              <a16:creationId xmlns:a16="http://schemas.microsoft.com/office/drawing/2014/main" id="{4C0790F7-79E3-E84F-BE53-E885BE359A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7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57200" y="85915500"/>
          <a:ext cx="69850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457200</xdr:colOff>
      <xdr:row>135</xdr:row>
      <xdr:rowOff>38100</xdr:rowOff>
    </xdr:from>
    <xdr:to>
      <xdr:col>0</xdr:col>
      <xdr:colOff>1181100</xdr:colOff>
      <xdr:row>135</xdr:row>
      <xdr:rowOff>1003300</xdr:rowOff>
    </xdr:to>
    <xdr:pic>
      <xdr:nvPicPr>
        <xdr:cNvPr id="7735" name="図 1057">
          <a:extLst>
            <a:ext uri="{FF2B5EF4-FFF2-40B4-BE49-F238E27FC236}">
              <a16:creationId xmlns:a16="http://schemas.microsoft.com/office/drawing/2014/main" id="{52D8AB16-0A81-8C47-BAA3-5B15E14A6F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8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57200" y="87934800"/>
          <a:ext cx="7239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482600</xdr:colOff>
      <xdr:row>137</xdr:row>
      <xdr:rowOff>50800</xdr:rowOff>
    </xdr:from>
    <xdr:to>
      <xdr:col>0</xdr:col>
      <xdr:colOff>1219200</xdr:colOff>
      <xdr:row>137</xdr:row>
      <xdr:rowOff>990600</xdr:rowOff>
    </xdr:to>
    <xdr:pic>
      <xdr:nvPicPr>
        <xdr:cNvPr id="7736" name="図 1058">
          <a:extLst>
            <a:ext uri="{FF2B5EF4-FFF2-40B4-BE49-F238E27FC236}">
              <a16:creationId xmlns:a16="http://schemas.microsoft.com/office/drawing/2014/main" id="{752C9AA8-D714-944D-B363-0613B5E73E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9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82600" y="89979500"/>
          <a:ext cx="736600" cy="939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520700</xdr:colOff>
      <xdr:row>136</xdr:row>
      <xdr:rowOff>38100</xdr:rowOff>
    </xdr:from>
    <xdr:to>
      <xdr:col>0</xdr:col>
      <xdr:colOff>1219200</xdr:colOff>
      <xdr:row>136</xdr:row>
      <xdr:rowOff>990600</xdr:rowOff>
    </xdr:to>
    <xdr:pic>
      <xdr:nvPicPr>
        <xdr:cNvPr id="7737" name="図 1059">
          <a:extLst>
            <a:ext uri="{FF2B5EF4-FFF2-40B4-BE49-F238E27FC236}">
              <a16:creationId xmlns:a16="http://schemas.microsoft.com/office/drawing/2014/main" id="{ACDAA6D3-7D91-5142-927A-80249D33C9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0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520700" y="88950800"/>
          <a:ext cx="69850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520700</xdr:colOff>
      <xdr:row>138</xdr:row>
      <xdr:rowOff>63500</xdr:rowOff>
    </xdr:from>
    <xdr:to>
      <xdr:col>0</xdr:col>
      <xdr:colOff>1193800</xdr:colOff>
      <xdr:row>138</xdr:row>
      <xdr:rowOff>990600</xdr:rowOff>
    </xdr:to>
    <xdr:pic>
      <xdr:nvPicPr>
        <xdr:cNvPr id="7738" name="図 1060">
          <a:extLst>
            <a:ext uri="{FF2B5EF4-FFF2-40B4-BE49-F238E27FC236}">
              <a16:creationId xmlns:a16="http://schemas.microsoft.com/office/drawing/2014/main" id="{4D117641-744B-EB4A-B794-37BFC07332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520700" y="91008200"/>
          <a:ext cx="673100" cy="927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508000</xdr:colOff>
      <xdr:row>140</xdr:row>
      <xdr:rowOff>12700</xdr:rowOff>
    </xdr:from>
    <xdr:to>
      <xdr:col>0</xdr:col>
      <xdr:colOff>1231900</xdr:colOff>
      <xdr:row>140</xdr:row>
      <xdr:rowOff>990600</xdr:rowOff>
    </xdr:to>
    <xdr:pic>
      <xdr:nvPicPr>
        <xdr:cNvPr id="7739" name="図 1061">
          <a:extLst>
            <a:ext uri="{FF2B5EF4-FFF2-40B4-BE49-F238E27FC236}">
              <a16:creationId xmlns:a16="http://schemas.microsoft.com/office/drawing/2014/main" id="{F835A7B5-7FEB-0549-93AD-2C326C810B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2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508000" y="91973400"/>
          <a:ext cx="723900" cy="977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444500</xdr:colOff>
      <xdr:row>144</xdr:row>
      <xdr:rowOff>50800</xdr:rowOff>
    </xdr:from>
    <xdr:to>
      <xdr:col>0</xdr:col>
      <xdr:colOff>1282700</xdr:colOff>
      <xdr:row>144</xdr:row>
      <xdr:rowOff>990600</xdr:rowOff>
    </xdr:to>
    <xdr:pic>
      <xdr:nvPicPr>
        <xdr:cNvPr id="7740" name="図 1062">
          <a:extLst>
            <a:ext uri="{FF2B5EF4-FFF2-40B4-BE49-F238E27FC236}">
              <a16:creationId xmlns:a16="http://schemas.microsoft.com/office/drawing/2014/main" id="{CBC66275-A032-5F4F-8C98-F47F187AA3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3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44500" y="96075500"/>
          <a:ext cx="838200" cy="939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558800</xdr:colOff>
      <xdr:row>145</xdr:row>
      <xdr:rowOff>25400</xdr:rowOff>
    </xdr:from>
    <xdr:to>
      <xdr:col>0</xdr:col>
      <xdr:colOff>1244600</xdr:colOff>
      <xdr:row>146</xdr:row>
      <xdr:rowOff>1351</xdr:rowOff>
    </xdr:to>
    <xdr:pic>
      <xdr:nvPicPr>
        <xdr:cNvPr id="7741" name="図 1063">
          <a:extLst>
            <a:ext uri="{FF2B5EF4-FFF2-40B4-BE49-F238E27FC236}">
              <a16:creationId xmlns:a16="http://schemas.microsoft.com/office/drawing/2014/main" id="{BA1A7690-30AF-DA45-B1EF-2C50907F20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4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558800" y="97066100"/>
          <a:ext cx="685800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76200</xdr:colOff>
      <xdr:row>146</xdr:row>
      <xdr:rowOff>50800</xdr:rowOff>
    </xdr:from>
    <xdr:to>
      <xdr:col>0</xdr:col>
      <xdr:colOff>1612900</xdr:colOff>
      <xdr:row>146</xdr:row>
      <xdr:rowOff>1003300</xdr:rowOff>
    </xdr:to>
    <xdr:pic>
      <xdr:nvPicPr>
        <xdr:cNvPr id="7742" name="図 1064">
          <a:extLst>
            <a:ext uri="{FF2B5EF4-FFF2-40B4-BE49-F238E27FC236}">
              <a16:creationId xmlns:a16="http://schemas.microsoft.com/office/drawing/2014/main" id="{75863588-7ECE-4048-A521-23367327FE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5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6200" y="98107500"/>
          <a:ext cx="153670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609600</xdr:colOff>
      <xdr:row>148</xdr:row>
      <xdr:rowOff>50800</xdr:rowOff>
    </xdr:from>
    <xdr:to>
      <xdr:col>0</xdr:col>
      <xdr:colOff>1028700</xdr:colOff>
      <xdr:row>148</xdr:row>
      <xdr:rowOff>977900</xdr:rowOff>
    </xdr:to>
    <xdr:pic>
      <xdr:nvPicPr>
        <xdr:cNvPr id="7743" name="図 1065">
          <a:extLst>
            <a:ext uri="{FF2B5EF4-FFF2-40B4-BE49-F238E27FC236}">
              <a16:creationId xmlns:a16="http://schemas.microsoft.com/office/drawing/2014/main" id="{95D89947-7FBE-3B45-9A8A-C3FE6F10B5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6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609600" y="100139500"/>
          <a:ext cx="419100" cy="927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406400</xdr:colOff>
      <xdr:row>149</xdr:row>
      <xdr:rowOff>88900</xdr:rowOff>
    </xdr:from>
    <xdr:to>
      <xdr:col>0</xdr:col>
      <xdr:colOff>1295400</xdr:colOff>
      <xdr:row>149</xdr:row>
      <xdr:rowOff>977900</xdr:rowOff>
    </xdr:to>
    <xdr:pic>
      <xdr:nvPicPr>
        <xdr:cNvPr id="7744" name="図 1066">
          <a:extLst>
            <a:ext uri="{FF2B5EF4-FFF2-40B4-BE49-F238E27FC236}">
              <a16:creationId xmlns:a16="http://schemas.microsoft.com/office/drawing/2014/main" id="{91C4963A-C885-C240-BEA6-63F13EAFE7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7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06400" y="101193600"/>
          <a:ext cx="889000" cy="88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469900</xdr:colOff>
      <xdr:row>153</xdr:row>
      <xdr:rowOff>38100</xdr:rowOff>
    </xdr:from>
    <xdr:to>
      <xdr:col>0</xdr:col>
      <xdr:colOff>1282700</xdr:colOff>
      <xdr:row>153</xdr:row>
      <xdr:rowOff>990600</xdr:rowOff>
    </xdr:to>
    <xdr:pic>
      <xdr:nvPicPr>
        <xdr:cNvPr id="7745" name="図 1070">
          <a:extLst>
            <a:ext uri="{FF2B5EF4-FFF2-40B4-BE49-F238E27FC236}">
              <a16:creationId xmlns:a16="http://schemas.microsoft.com/office/drawing/2014/main" id="{BE500EA5-6F7E-4F46-955A-7F17A30B89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8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69900" y="102158800"/>
          <a:ext cx="81280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215900</xdr:colOff>
      <xdr:row>155</xdr:row>
      <xdr:rowOff>25400</xdr:rowOff>
    </xdr:from>
    <xdr:to>
      <xdr:col>0</xdr:col>
      <xdr:colOff>1422400</xdr:colOff>
      <xdr:row>155</xdr:row>
      <xdr:rowOff>990600</xdr:rowOff>
    </xdr:to>
    <xdr:pic>
      <xdr:nvPicPr>
        <xdr:cNvPr id="7746" name="図 1071">
          <a:extLst>
            <a:ext uri="{FF2B5EF4-FFF2-40B4-BE49-F238E27FC236}">
              <a16:creationId xmlns:a16="http://schemas.microsoft.com/office/drawing/2014/main" id="{2FC2E75D-83DC-534E-8238-7EC8BAD15E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9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15900" y="104178100"/>
          <a:ext cx="1206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355600</xdr:colOff>
      <xdr:row>134</xdr:row>
      <xdr:rowOff>63500</xdr:rowOff>
    </xdr:from>
    <xdr:to>
      <xdr:col>0</xdr:col>
      <xdr:colOff>1270000</xdr:colOff>
      <xdr:row>134</xdr:row>
      <xdr:rowOff>977900</xdr:rowOff>
    </xdr:to>
    <xdr:pic>
      <xdr:nvPicPr>
        <xdr:cNvPr id="7747" name="図 1">
          <a:extLst>
            <a:ext uri="{FF2B5EF4-FFF2-40B4-BE49-F238E27FC236}">
              <a16:creationId xmlns:a16="http://schemas.microsoft.com/office/drawing/2014/main" id="{434E3DC6-A62C-1042-970B-58FB54354C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0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55600" y="86944200"/>
          <a:ext cx="9144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101600</xdr:colOff>
      <xdr:row>34</xdr:row>
      <xdr:rowOff>38100</xdr:rowOff>
    </xdr:from>
    <xdr:to>
      <xdr:col>0</xdr:col>
      <xdr:colOff>1587500</xdr:colOff>
      <xdr:row>34</xdr:row>
      <xdr:rowOff>952500</xdr:rowOff>
    </xdr:to>
    <xdr:pic>
      <xdr:nvPicPr>
        <xdr:cNvPr id="7748" name="図 2">
          <a:extLst>
            <a:ext uri="{FF2B5EF4-FFF2-40B4-BE49-F238E27FC236}">
              <a16:creationId xmlns:a16="http://schemas.microsoft.com/office/drawing/2014/main" id="{F353018A-9B10-064B-9AD7-7514D0F9D3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01600" y="15265400"/>
          <a:ext cx="1485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292100</xdr:colOff>
      <xdr:row>33</xdr:row>
      <xdr:rowOff>25400</xdr:rowOff>
    </xdr:from>
    <xdr:to>
      <xdr:col>0</xdr:col>
      <xdr:colOff>1422400</xdr:colOff>
      <xdr:row>33</xdr:row>
      <xdr:rowOff>927100</xdr:rowOff>
    </xdr:to>
    <xdr:pic>
      <xdr:nvPicPr>
        <xdr:cNvPr id="7749" name="図 3">
          <a:extLst>
            <a:ext uri="{FF2B5EF4-FFF2-40B4-BE49-F238E27FC236}">
              <a16:creationId xmlns:a16="http://schemas.microsoft.com/office/drawing/2014/main" id="{66CE948E-79CB-2142-AADC-BE27EDF6EE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2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92100" y="14274800"/>
          <a:ext cx="1130300" cy="901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482600</xdr:colOff>
      <xdr:row>24</xdr:row>
      <xdr:rowOff>127000</xdr:rowOff>
    </xdr:from>
    <xdr:to>
      <xdr:col>0</xdr:col>
      <xdr:colOff>1295400</xdr:colOff>
      <xdr:row>24</xdr:row>
      <xdr:rowOff>939800</xdr:rowOff>
    </xdr:to>
    <xdr:pic>
      <xdr:nvPicPr>
        <xdr:cNvPr id="7750" name="図 4">
          <a:extLst>
            <a:ext uri="{FF2B5EF4-FFF2-40B4-BE49-F238E27FC236}">
              <a16:creationId xmlns:a16="http://schemas.microsoft.com/office/drawing/2014/main" id="{65785147-C7F7-5048-8DC4-1BB3E864B6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3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82600" y="7099300"/>
          <a:ext cx="812800" cy="812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825500</xdr:colOff>
      <xdr:row>28</xdr:row>
      <xdr:rowOff>25400</xdr:rowOff>
    </xdr:from>
    <xdr:to>
      <xdr:col>0</xdr:col>
      <xdr:colOff>1524000</xdr:colOff>
      <xdr:row>28</xdr:row>
      <xdr:rowOff>952500</xdr:rowOff>
    </xdr:to>
    <xdr:pic>
      <xdr:nvPicPr>
        <xdr:cNvPr id="7751" name="図 6">
          <a:extLst>
            <a:ext uri="{FF2B5EF4-FFF2-40B4-BE49-F238E27FC236}">
              <a16:creationId xmlns:a16="http://schemas.microsoft.com/office/drawing/2014/main" id="{EB78A20E-C450-9A43-90E0-14D0710AAC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4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25500" y="10909300"/>
          <a:ext cx="698500" cy="927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355600</xdr:colOff>
      <xdr:row>91</xdr:row>
      <xdr:rowOff>38100</xdr:rowOff>
    </xdr:from>
    <xdr:to>
      <xdr:col>0</xdr:col>
      <xdr:colOff>1320800</xdr:colOff>
      <xdr:row>91</xdr:row>
      <xdr:rowOff>1003300</xdr:rowOff>
    </xdr:to>
    <xdr:pic>
      <xdr:nvPicPr>
        <xdr:cNvPr id="7752" name="図 7">
          <a:extLst>
            <a:ext uri="{FF2B5EF4-FFF2-40B4-BE49-F238E27FC236}">
              <a16:creationId xmlns:a16="http://schemas.microsoft.com/office/drawing/2014/main" id="{86038CC2-45B6-F842-B7A3-BEC083E4EB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5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55600" y="52235100"/>
          <a:ext cx="9652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254000</xdr:colOff>
      <xdr:row>105</xdr:row>
      <xdr:rowOff>25400</xdr:rowOff>
    </xdr:from>
    <xdr:to>
      <xdr:col>0</xdr:col>
      <xdr:colOff>1460500</xdr:colOff>
      <xdr:row>105</xdr:row>
      <xdr:rowOff>990600</xdr:rowOff>
    </xdr:to>
    <xdr:pic>
      <xdr:nvPicPr>
        <xdr:cNvPr id="7753" name="図 8">
          <a:extLst>
            <a:ext uri="{FF2B5EF4-FFF2-40B4-BE49-F238E27FC236}">
              <a16:creationId xmlns:a16="http://schemas.microsoft.com/office/drawing/2014/main" id="{07F6A035-79C8-E440-B985-7EBE032EFE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54000" y="63842900"/>
          <a:ext cx="12065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355600</xdr:colOff>
      <xdr:row>29</xdr:row>
      <xdr:rowOff>38100</xdr:rowOff>
    </xdr:from>
    <xdr:to>
      <xdr:col>0</xdr:col>
      <xdr:colOff>1257300</xdr:colOff>
      <xdr:row>29</xdr:row>
      <xdr:rowOff>939800</xdr:rowOff>
    </xdr:to>
    <xdr:pic>
      <xdr:nvPicPr>
        <xdr:cNvPr id="7754" name="図 1">
          <a:extLst>
            <a:ext uri="{FF2B5EF4-FFF2-40B4-BE49-F238E27FC236}">
              <a16:creationId xmlns:a16="http://schemas.microsoft.com/office/drawing/2014/main" id="{46C74044-5F86-D04F-A569-A0170ADCDF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7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55600" y="11899900"/>
          <a:ext cx="901700" cy="901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342900</xdr:colOff>
      <xdr:row>90</xdr:row>
      <xdr:rowOff>50800</xdr:rowOff>
    </xdr:from>
    <xdr:to>
      <xdr:col>0</xdr:col>
      <xdr:colOff>1270000</xdr:colOff>
      <xdr:row>90</xdr:row>
      <xdr:rowOff>952500</xdr:rowOff>
    </xdr:to>
    <xdr:pic>
      <xdr:nvPicPr>
        <xdr:cNvPr id="7755" name="図 2">
          <a:extLst>
            <a:ext uri="{FF2B5EF4-FFF2-40B4-BE49-F238E27FC236}">
              <a16:creationId xmlns:a16="http://schemas.microsoft.com/office/drawing/2014/main" id="{F8F53B85-4911-BD43-BA8F-C3EB3A34A0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8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42900" y="51231800"/>
          <a:ext cx="927100" cy="901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203200</xdr:colOff>
      <xdr:row>73</xdr:row>
      <xdr:rowOff>38100</xdr:rowOff>
    </xdr:from>
    <xdr:to>
      <xdr:col>0</xdr:col>
      <xdr:colOff>1498600</xdr:colOff>
      <xdr:row>73</xdr:row>
      <xdr:rowOff>977900</xdr:rowOff>
    </xdr:to>
    <xdr:pic>
      <xdr:nvPicPr>
        <xdr:cNvPr id="7756" name="図 3">
          <a:extLst>
            <a:ext uri="{FF2B5EF4-FFF2-40B4-BE49-F238E27FC236}">
              <a16:creationId xmlns:a16="http://schemas.microsoft.com/office/drawing/2014/main" id="{DD3A2ED5-A8EB-4947-A9D9-BE68173D4A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9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03200" y="34963100"/>
          <a:ext cx="1295400" cy="939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203200</xdr:colOff>
      <xdr:row>72</xdr:row>
      <xdr:rowOff>50800</xdr:rowOff>
    </xdr:from>
    <xdr:to>
      <xdr:col>0</xdr:col>
      <xdr:colOff>1549400</xdr:colOff>
      <xdr:row>72</xdr:row>
      <xdr:rowOff>990600</xdr:rowOff>
    </xdr:to>
    <xdr:pic>
      <xdr:nvPicPr>
        <xdr:cNvPr id="7757" name="図 4">
          <a:extLst>
            <a:ext uri="{FF2B5EF4-FFF2-40B4-BE49-F238E27FC236}">
              <a16:creationId xmlns:a16="http://schemas.microsoft.com/office/drawing/2014/main" id="{7F797078-4DEF-EB49-8240-6D072A14CE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0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03200" y="33959800"/>
          <a:ext cx="1346200" cy="939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127000</xdr:colOff>
      <xdr:row>78</xdr:row>
      <xdr:rowOff>50800</xdr:rowOff>
    </xdr:from>
    <xdr:to>
      <xdr:col>0</xdr:col>
      <xdr:colOff>1562100</xdr:colOff>
      <xdr:row>78</xdr:row>
      <xdr:rowOff>1003300</xdr:rowOff>
    </xdr:to>
    <xdr:pic>
      <xdr:nvPicPr>
        <xdr:cNvPr id="7758" name="図 5">
          <a:extLst>
            <a:ext uri="{FF2B5EF4-FFF2-40B4-BE49-F238E27FC236}">
              <a16:creationId xmlns:a16="http://schemas.microsoft.com/office/drawing/2014/main" id="{2C0EBAF6-0AF6-6848-9221-C2FE00AC9A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27000" y="40055800"/>
          <a:ext cx="143510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139700</xdr:colOff>
      <xdr:row>79</xdr:row>
      <xdr:rowOff>50800</xdr:rowOff>
    </xdr:from>
    <xdr:to>
      <xdr:col>0</xdr:col>
      <xdr:colOff>1574800</xdr:colOff>
      <xdr:row>79</xdr:row>
      <xdr:rowOff>965200</xdr:rowOff>
    </xdr:to>
    <xdr:pic>
      <xdr:nvPicPr>
        <xdr:cNvPr id="7759" name="図 6">
          <a:extLst>
            <a:ext uri="{FF2B5EF4-FFF2-40B4-BE49-F238E27FC236}">
              <a16:creationId xmlns:a16="http://schemas.microsoft.com/office/drawing/2014/main" id="{4B38AF7B-FE10-2540-AD5D-3866F798F5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2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9700" y="41071800"/>
          <a:ext cx="14351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139700</xdr:colOff>
      <xdr:row>80</xdr:row>
      <xdr:rowOff>50800</xdr:rowOff>
    </xdr:from>
    <xdr:to>
      <xdr:col>0</xdr:col>
      <xdr:colOff>1625600</xdr:colOff>
      <xdr:row>80</xdr:row>
      <xdr:rowOff>965200</xdr:rowOff>
    </xdr:to>
    <xdr:pic>
      <xdr:nvPicPr>
        <xdr:cNvPr id="7760" name="図 7">
          <a:extLst>
            <a:ext uri="{FF2B5EF4-FFF2-40B4-BE49-F238E27FC236}">
              <a16:creationId xmlns:a16="http://schemas.microsoft.com/office/drawing/2014/main" id="{D9E04E84-D2FC-934A-A125-B0F66EADBC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3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9700" y="42087800"/>
          <a:ext cx="14859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419100</xdr:colOff>
      <xdr:row>141</xdr:row>
      <xdr:rowOff>12700</xdr:rowOff>
    </xdr:from>
    <xdr:to>
      <xdr:col>0</xdr:col>
      <xdr:colOff>1371600</xdr:colOff>
      <xdr:row>141</xdr:row>
      <xdr:rowOff>965200</xdr:rowOff>
    </xdr:to>
    <xdr:pic>
      <xdr:nvPicPr>
        <xdr:cNvPr id="7761" name="図 1">
          <a:extLst>
            <a:ext uri="{FF2B5EF4-FFF2-40B4-BE49-F238E27FC236}">
              <a16:creationId xmlns:a16="http://schemas.microsoft.com/office/drawing/2014/main" id="{5867755A-8940-4A48-91DA-43F5D771BD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4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19100" y="92989400"/>
          <a:ext cx="95250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406400</xdr:colOff>
      <xdr:row>142</xdr:row>
      <xdr:rowOff>38100</xdr:rowOff>
    </xdr:from>
    <xdr:to>
      <xdr:col>0</xdr:col>
      <xdr:colOff>1371600</xdr:colOff>
      <xdr:row>142</xdr:row>
      <xdr:rowOff>1003300</xdr:rowOff>
    </xdr:to>
    <xdr:pic>
      <xdr:nvPicPr>
        <xdr:cNvPr id="7762" name="図 2">
          <a:extLst>
            <a:ext uri="{FF2B5EF4-FFF2-40B4-BE49-F238E27FC236}">
              <a16:creationId xmlns:a16="http://schemas.microsoft.com/office/drawing/2014/main" id="{C7B5237F-B378-1A4F-80F8-C91DD7C883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5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06400" y="94030800"/>
          <a:ext cx="965200" cy="965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419100</xdr:colOff>
      <xdr:row>143</xdr:row>
      <xdr:rowOff>25400</xdr:rowOff>
    </xdr:from>
    <xdr:to>
      <xdr:col>0</xdr:col>
      <xdr:colOff>1371600</xdr:colOff>
      <xdr:row>143</xdr:row>
      <xdr:rowOff>977900</xdr:rowOff>
    </xdr:to>
    <xdr:pic>
      <xdr:nvPicPr>
        <xdr:cNvPr id="7763" name="図 1">
          <a:extLst>
            <a:ext uri="{FF2B5EF4-FFF2-40B4-BE49-F238E27FC236}">
              <a16:creationId xmlns:a16="http://schemas.microsoft.com/office/drawing/2014/main" id="{4BE2135E-E772-564F-875A-E95F4F1A01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6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19100" y="95034100"/>
          <a:ext cx="95250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228600</xdr:colOff>
      <xdr:row>96</xdr:row>
      <xdr:rowOff>101600</xdr:rowOff>
    </xdr:from>
    <xdr:to>
      <xdr:col>0</xdr:col>
      <xdr:colOff>1206500</xdr:colOff>
      <xdr:row>96</xdr:row>
      <xdr:rowOff>825500</xdr:rowOff>
    </xdr:to>
    <xdr:pic>
      <xdr:nvPicPr>
        <xdr:cNvPr id="7764" name="図 2">
          <a:extLst>
            <a:ext uri="{FF2B5EF4-FFF2-40B4-BE49-F238E27FC236}">
              <a16:creationId xmlns:a16="http://schemas.microsoft.com/office/drawing/2014/main" id="{9E937E55-9BC2-A549-9CAD-058DE502FA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7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28600" y="56362600"/>
          <a:ext cx="9779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241300</xdr:colOff>
      <xdr:row>97</xdr:row>
      <xdr:rowOff>152400</xdr:rowOff>
    </xdr:from>
    <xdr:to>
      <xdr:col>0</xdr:col>
      <xdr:colOff>1320800</xdr:colOff>
      <xdr:row>97</xdr:row>
      <xdr:rowOff>952500</xdr:rowOff>
    </xdr:to>
    <xdr:pic>
      <xdr:nvPicPr>
        <xdr:cNvPr id="7765" name="図 4">
          <a:extLst>
            <a:ext uri="{FF2B5EF4-FFF2-40B4-BE49-F238E27FC236}">
              <a16:creationId xmlns:a16="http://schemas.microsoft.com/office/drawing/2014/main" id="{AFE3001E-2F1F-EF41-AC6D-5D54E88FF9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8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41300" y="57429400"/>
          <a:ext cx="10795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317500</xdr:colOff>
      <xdr:row>98</xdr:row>
      <xdr:rowOff>165100</xdr:rowOff>
    </xdr:from>
    <xdr:to>
      <xdr:col>0</xdr:col>
      <xdr:colOff>1358900</xdr:colOff>
      <xdr:row>98</xdr:row>
      <xdr:rowOff>939800</xdr:rowOff>
    </xdr:to>
    <xdr:pic>
      <xdr:nvPicPr>
        <xdr:cNvPr id="7766" name="図 6">
          <a:extLst>
            <a:ext uri="{FF2B5EF4-FFF2-40B4-BE49-F238E27FC236}">
              <a16:creationId xmlns:a16="http://schemas.microsoft.com/office/drawing/2014/main" id="{30DE8D4A-37F6-6246-841B-E1E3A6D4E9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9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17500" y="58458100"/>
          <a:ext cx="1041400" cy="774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279400</xdr:colOff>
      <xdr:row>99</xdr:row>
      <xdr:rowOff>139700</xdr:rowOff>
    </xdr:from>
    <xdr:to>
      <xdr:col>0</xdr:col>
      <xdr:colOff>1333500</xdr:colOff>
      <xdr:row>99</xdr:row>
      <xdr:rowOff>927100</xdr:rowOff>
    </xdr:to>
    <xdr:pic>
      <xdr:nvPicPr>
        <xdr:cNvPr id="7767" name="図 8">
          <a:extLst>
            <a:ext uri="{FF2B5EF4-FFF2-40B4-BE49-F238E27FC236}">
              <a16:creationId xmlns:a16="http://schemas.microsoft.com/office/drawing/2014/main" id="{E57FE4B3-91D6-E84C-9C61-C6CC2126D3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0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79400" y="59448700"/>
          <a:ext cx="1054100" cy="787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381000</xdr:colOff>
      <xdr:row>100</xdr:row>
      <xdr:rowOff>101600</xdr:rowOff>
    </xdr:from>
    <xdr:to>
      <xdr:col>0</xdr:col>
      <xdr:colOff>1244600</xdr:colOff>
      <xdr:row>100</xdr:row>
      <xdr:rowOff>965200</xdr:rowOff>
    </xdr:to>
    <xdr:pic>
      <xdr:nvPicPr>
        <xdr:cNvPr id="7768" name="図 14">
          <a:extLst>
            <a:ext uri="{FF2B5EF4-FFF2-40B4-BE49-F238E27FC236}">
              <a16:creationId xmlns:a16="http://schemas.microsoft.com/office/drawing/2014/main" id="{A9A36A8C-F7F8-F54E-92A3-7E99B027D4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81000" y="60426600"/>
          <a:ext cx="863600" cy="863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381000</xdr:colOff>
      <xdr:row>83</xdr:row>
      <xdr:rowOff>114300</xdr:rowOff>
    </xdr:from>
    <xdr:to>
      <xdr:col>0</xdr:col>
      <xdr:colOff>1206500</xdr:colOff>
      <xdr:row>83</xdr:row>
      <xdr:rowOff>939800</xdr:rowOff>
    </xdr:to>
    <xdr:pic>
      <xdr:nvPicPr>
        <xdr:cNvPr id="7769" name="図 6">
          <a:extLst>
            <a:ext uri="{FF2B5EF4-FFF2-40B4-BE49-F238E27FC236}">
              <a16:creationId xmlns:a16="http://schemas.microsoft.com/office/drawing/2014/main" id="{3FADABFA-A664-A44D-AE12-88DE9E5B43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2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81000" y="45199300"/>
          <a:ext cx="825500" cy="825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457200</xdr:colOff>
      <xdr:row>84</xdr:row>
      <xdr:rowOff>139700</xdr:rowOff>
    </xdr:from>
    <xdr:to>
      <xdr:col>0</xdr:col>
      <xdr:colOff>1244600</xdr:colOff>
      <xdr:row>84</xdr:row>
      <xdr:rowOff>927100</xdr:rowOff>
    </xdr:to>
    <xdr:pic>
      <xdr:nvPicPr>
        <xdr:cNvPr id="7770" name="図 8">
          <a:extLst>
            <a:ext uri="{FF2B5EF4-FFF2-40B4-BE49-F238E27FC236}">
              <a16:creationId xmlns:a16="http://schemas.microsoft.com/office/drawing/2014/main" id="{DEA85E91-CCE4-7245-A874-C8EBD5795A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3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57200" y="46240700"/>
          <a:ext cx="787400" cy="787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292100</xdr:colOff>
      <xdr:row>30</xdr:row>
      <xdr:rowOff>76200</xdr:rowOff>
    </xdr:from>
    <xdr:to>
      <xdr:col>0</xdr:col>
      <xdr:colOff>1384300</xdr:colOff>
      <xdr:row>30</xdr:row>
      <xdr:rowOff>939800</xdr:rowOff>
    </xdr:to>
    <xdr:pic>
      <xdr:nvPicPr>
        <xdr:cNvPr id="7771" name="図 10">
          <a:extLst>
            <a:ext uri="{FF2B5EF4-FFF2-40B4-BE49-F238E27FC236}">
              <a16:creationId xmlns:a16="http://schemas.microsoft.com/office/drawing/2014/main" id="{9870178F-10BB-514A-9777-757EF16034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4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92100" y="12915900"/>
          <a:ext cx="1092200" cy="863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406400</xdr:colOff>
      <xdr:row>154</xdr:row>
      <xdr:rowOff>88900</xdr:rowOff>
    </xdr:from>
    <xdr:to>
      <xdr:col>0</xdr:col>
      <xdr:colOff>1485900</xdr:colOff>
      <xdr:row>154</xdr:row>
      <xdr:rowOff>889000</xdr:rowOff>
    </xdr:to>
    <xdr:pic>
      <xdr:nvPicPr>
        <xdr:cNvPr id="7772" name="図 2">
          <a:extLst>
            <a:ext uri="{FF2B5EF4-FFF2-40B4-BE49-F238E27FC236}">
              <a16:creationId xmlns:a16="http://schemas.microsoft.com/office/drawing/2014/main" id="{202EFAB7-7999-2548-9567-19E0957032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5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06400" y="103225600"/>
          <a:ext cx="10795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68"/>
  <sheetViews>
    <sheetView tabSelected="1" topLeftCell="A141" zoomScale="89" zoomScaleNormal="100" zoomScaleSheetLayoutView="100" workbookViewId="0">
      <selection activeCell="I144" sqref="I144"/>
    </sheetView>
  </sheetViews>
  <sheetFormatPr baseColWidth="10" defaultColWidth="13" defaultRowHeight="18" customHeight="1"/>
  <cols>
    <col min="1" max="1" width="22.1640625" style="1" customWidth="1"/>
    <col min="2" max="2" width="45.83203125" style="58" customWidth="1"/>
    <col min="3" max="3" width="9.83203125" style="1" customWidth="1"/>
    <col min="4" max="4" width="6.6640625" style="1" customWidth="1"/>
    <col min="5" max="5" width="9.1640625" style="1" customWidth="1"/>
    <col min="6" max="6" width="7.6640625" style="1" customWidth="1"/>
    <col min="7" max="7" width="7.83203125" style="1" customWidth="1"/>
    <col min="8" max="8" width="11.6640625" style="1" customWidth="1"/>
    <col min="9" max="9" width="26" style="1" customWidth="1"/>
    <col min="10" max="16384" width="13" style="1"/>
  </cols>
  <sheetData>
    <row r="1" spans="2:9" ht="18.75" customHeight="1">
      <c r="B1" s="112" t="s">
        <v>40</v>
      </c>
      <c r="C1" s="112"/>
      <c r="D1" s="112"/>
      <c r="E1" s="112"/>
      <c r="F1" s="112"/>
      <c r="G1" s="112"/>
      <c r="H1" s="112"/>
      <c r="I1" s="112"/>
    </row>
    <row r="2" spans="2:9" ht="18.75" customHeight="1">
      <c r="C2" s="3"/>
      <c r="D2" s="3"/>
      <c r="F2" s="3"/>
      <c r="I2" s="1">
        <v>2019.9</v>
      </c>
    </row>
    <row r="3" spans="2:9" ht="18.75" customHeight="1">
      <c r="B3" s="61" t="s">
        <v>9</v>
      </c>
      <c r="C3" s="4" t="s">
        <v>39</v>
      </c>
      <c r="D3" s="5" t="s">
        <v>8</v>
      </c>
      <c r="E3" s="6" t="s">
        <v>12</v>
      </c>
      <c r="F3" s="5" t="s">
        <v>11</v>
      </c>
      <c r="G3" s="7" t="s">
        <v>7</v>
      </c>
      <c r="H3" s="6" t="s">
        <v>10</v>
      </c>
      <c r="I3" s="8" t="s">
        <v>0</v>
      </c>
    </row>
    <row r="4" spans="2:9" ht="18.75" customHeight="1" thickBot="1">
      <c r="B4" s="99" t="s">
        <v>148</v>
      </c>
      <c r="C4" s="9"/>
      <c r="D4" s="9"/>
      <c r="E4" s="9"/>
      <c r="F4" s="9"/>
      <c r="G4" s="9"/>
      <c r="H4" s="9"/>
      <c r="I4" s="10"/>
    </row>
    <row r="5" spans="2:9" ht="18.75" customHeight="1" thickTop="1">
      <c r="B5" s="26" t="s">
        <v>142</v>
      </c>
      <c r="C5" s="11">
        <v>3000</v>
      </c>
      <c r="D5" s="12">
        <v>0.6</v>
      </c>
      <c r="E5" s="13">
        <f t="shared" ref="E5:E27" si="0">C5*D5</f>
        <v>1800</v>
      </c>
      <c r="F5" s="14">
        <v>1</v>
      </c>
      <c r="G5" s="15"/>
      <c r="H5" s="16">
        <f t="shared" ref="H5:H27" si="1">G5*E5</f>
        <v>0</v>
      </c>
      <c r="I5" s="12"/>
    </row>
    <row r="6" spans="2:9" ht="18.75" customHeight="1">
      <c r="B6" s="26" t="s">
        <v>143</v>
      </c>
      <c r="C6" s="11">
        <v>3200</v>
      </c>
      <c r="D6" s="12">
        <v>0.6</v>
      </c>
      <c r="E6" s="17">
        <f t="shared" si="0"/>
        <v>1920</v>
      </c>
      <c r="F6" s="14">
        <v>1</v>
      </c>
      <c r="G6" s="18"/>
      <c r="H6" s="19">
        <f t="shared" si="1"/>
        <v>0</v>
      </c>
      <c r="I6" s="20"/>
    </row>
    <row r="7" spans="2:9" ht="18.75" customHeight="1">
      <c r="B7" s="26" t="s">
        <v>141</v>
      </c>
      <c r="C7" s="11">
        <v>4300</v>
      </c>
      <c r="D7" s="12">
        <v>0.6</v>
      </c>
      <c r="E7" s="17">
        <f t="shared" si="0"/>
        <v>2580</v>
      </c>
      <c r="F7" s="14">
        <v>1</v>
      </c>
      <c r="G7" s="18"/>
      <c r="H7" s="19">
        <f>G7*E7</f>
        <v>0</v>
      </c>
      <c r="I7" s="20"/>
    </row>
    <row r="8" spans="2:9" ht="18.75" customHeight="1">
      <c r="B8" s="26" t="s">
        <v>133</v>
      </c>
      <c r="C8" s="11">
        <v>5400</v>
      </c>
      <c r="D8" s="12">
        <v>0.6</v>
      </c>
      <c r="E8" s="17">
        <f t="shared" si="0"/>
        <v>3240</v>
      </c>
      <c r="F8" s="14">
        <v>1</v>
      </c>
      <c r="G8" s="18"/>
      <c r="H8" s="19">
        <f>G8*E8</f>
        <v>0</v>
      </c>
      <c r="I8" s="20"/>
    </row>
    <row r="9" spans="2:9" ht="18.75" customHeight="1">
      <c r="B9" s="26" t="s">
        <v>134</v>
      </c>
      <c r="C9" s="11">
        <v>6200</v>
      </c>
      <c r="D9" s="12">
        <v>0.6</v>
      </c>
      <c r="E9" s="17">
        <f t="shared" si="0"/>
        <v>3720</v>
      </c>
      <c r="F9" s="14">
        <v>1</v>
      </c>
      <c r="G9" s="18"/>
      <c r="H9" s="19">
        <f t="shared" si="1"/>
        <v>0</v>
      </c>
      <c r="I9" s="20"/>
    </row>
    <row r="10" spans="2:9" ht="18.75" customHeight="1">
      <c r="B10" s="26" t="s">
        <v>135</v>
      </c>
      <c r="C10" s="11">
        <v>7800</v>
      </c>
      <c r="D10" s="12">
        <v>0.6</v>
      </c>
      <c r="E10" s="17">
        <f t="shared" si="0"/>
        <v>4680</v>
      </c>
      <c r="F10" s="14">
        <v>1</v>
      </c>
      <c r="G10" s="18"/>
      <c r="H10" s="19">
        <f t="shared" si="1"/>
        <v>0</v>
      </c>
      <c r="I10" s="21"/>
    </row>
    <row r="11" spans="2:9" ht="18.75" customHeight="1">
      <c r="B11" s="82" t="s">
        <v>136</v>
      </c>
      <c r="C11" s="11">
        <v>8800</v>
      </c>
      <c r="D11" s="12">
        <v>0.6</v>
      </c>
      <c r="E11" s="17">
        <f t="shared" si="0"/>
        <v>5280</v>
      </c>
      <c r="F11" s="14">
        <v>1</v>
      </c>
      <c r="G11" s="18"/>
      <c r="H11" s="19">
        <f t="shared" si="1"/>
        <v>0</v>
      </c>
      <c r="I11" s="21"/>
    </row>
    <row r="12" spans="2:9" ht="18.75" customHeight="1">
      <c r="B12" s="82" t="s">
        <v>137</v>
      </c>
      <c r="C12" s="11">
        <v>14000</v>
      </c>
      <c r="D12" s="12">
        <v>0.6</v>
      </c>
      <c r="E12" s="17">
        <f t="shared" si="0"/>
        <v>8400</v>
      </c>
      <c r="F12" s="14">
        <v>1</v>
      </c>
      <c r="G12" s="18"/>
      <c r="H12" s="19">
        <f t="shared" si="1"/>
        <v>0</v>
      </c>
      <c r="I12" s="21"/>
    </row>
    <row r="13" spans="2:9" ht="18.75" customHeight="1">
      <c r="B13" s="82" t="s">
        <v>138</v>
      </c>
      <c r="C13" s="11">
        <v>55000</v>
      </c>
      <c r="D13" s="12">
        <v>0.6</v>
      </c>
      <c r="E13" s="17">
        <f t="shared" si="0"/>
        <v>33000</v>
      </c>
      <c r="F13" s="14">
        <v>1</v>
      </c>
      <c r="G13" s="22"/>
      <c r="H13" s="19">
        <f t="shared" si="1"/>
        <v>0</v>
      </c>
      <c r="I13" s="21"/>
    </row>
    <row r="14" spans="2:9" ht="18.75" customHeight="1">
      <c r="B14" s="26" t="s">
        <v>140</v>
      </c>
      <c r="C14" s="11">
        <v>2500</v>
      </c>
      <c r="D14" s="12">
        <v>0.6</v>
      </c>
      <c r="E14" s="17">
        <f t="shared" si="0"/>
        <v>1500</v>
      </c>
      <c r="F14" s="14">
        <v>1</v>
      </c>
      <c r="G14" s="22"/>
      <c r="H14" s="19">
        <f t="shared" si="1"/>
        <v>0</v>
      </c>
      <c r="I14" s="21"/>
    </row>
    <row r="15" spans="2:9" ht="18.75" customHeight="1">
      <c r="B15" s="26" t="s">
        <v>139</v>
      </c>
      <c r="C15" s="11">
        <v>6000</v>
      </c>
      <c r="D15" s="12">
        <v>0.6</v>
      </c>
      <c r="E15" s="17">
        <f>C15*D15</f>
        <v>3600</v>
      </c>
      <c r="F15" s="14">
        <v>1</v>
      </c>
      <c r="G15" s="22"/>
      <c r="H15" s="19">
        <f>G15*E15</f>
        <v>0</v>
      </c>
      <c r="I15" s="21"/>
    </row>
    <row r="16" spans="2:9" ht="18.75" customHeight="1">
      <c r="B16" s="26" t="s">
        <v>87</v>
      </c>
      <c r="C16" s="11">
        <v>9800</v>
      </c>
      <c r="D16" s="12">
        <v>0.6</v>
      </c>
      <c r="E16" s="17">
        <f t="shared" si="0"/>
        <v>5880</v>
      </c>
      <c r="F16" s="14">
        <v>1</v>
      </c>
      <c r="G16" s="22"/>
      <c r="H16" s="19">
        <f t="shared" si="1"/>
        <v>0</v>
      </c>
      <c r="I16" s="21"/>
    </row>
    <row r="17" spans="2:9" ht="18.75" customHeight="1">
      <c r="B17" s="26" t="s">
        <v>144</v>
      </c>
      <c r="C17" s="11">
        <v>1800</v>
      </c>
      <c r="D17" s="12">
        <v>0.6</v>
      </c>
      <c r="E17" s="17">
        <f t="shared" si="0"/>
        <v>1080</v>
      </c>
      <c r="F17" s="14">
        <v>1</v>
      </c>
      <c r="G17" s="22"/>
      <c r="H17" s="19">
        <f t="shared" si="1"/>
        <v>0</v>
      </c>
      <c r="I17" s="21"/>
    </row>
    <row r="18" spans="2:9" ht="18.75" customHeight="1">
      <c r="B18" s="26" t="s">
        <v>145</v>
      </c>
      <c r="C18" s="11">
        <v>2400</v>
      </c>
      <c r="D18" s="12">
        <v>0.6</v>
      </c>
      <c r="E18" s="17">
        <f t="shared" si="0"/>
        <v>1440</v>
      </c>
      <c r="F18" s="14">
        <v>1</v>
      </c>
      <c r="G18" s="22"/>
      <c r="H18" s="19">
        <f t="shared" si="1"/>
        <v>0</v>
      </c>
      <c r="I18" s="21"/>
    </row>
    <row r="19" spans="2:9" ht="18.75" customHeight="1">
      <c r="B19" s="26" t="s">
        <v>146</v>
      </c>
      <c r="C19" s="11">
        <v>2900</v>
      </c>
      <c r="D19" s="12">
        <v>0.6</v>
      </c>
      <c r="E19" s="17">
        <f t="shared" si="0"/>
        <v>1740</v>
      </c>
      <c r="F19" s="14">
        <v>1</v>
      </c>
      <c r="G19" s="22"/>
      <c r="H19" s="19">
        <f t="shared" si="1"/>
        <v>0</v>
      </c>
      <c r="I19" s="21"/>
    </row>
    <row r="20" spans="2:9" ht="18.75" customHeight="1">
      <c r="B20" s="26" t="s">
        <v>147</v>
      </c>
      <c r="C20" s="11">
        <v>4500</v>
      </c>
      <c r="D20" s="12">
        <v>0.6</v>
      </c>
      <c r="E20" s="17">
        <f t="shared" si="0"/>
        <v>2700</v>
      </c>
      <c r="F20" s="14">
        <v>1</v>
      </c>
      <c r="G20" s="18"/>
      <c r="H20" s="19">
        <f t="shared" si="1"/>
        <v>0</v>
      </c>
      <c r="I20" s="21"/>
    </row>
    <row r="21" spans="2:9" ht="18.75" customHeight="1">
      <c r="B21" s="26"/>
      <c r="C21" s="11"/>
      <c r="D21" s="12"/>
      <c r="E21" s="17"/>
      <c r="F21" s="14"/>
      <c r="G21" s="18"/>
      <c r="H21" s="19"/>
      <c r="I21" s="21"/>
    </row>
    <row r="22" spans="2:9" ht="17" customHeight="1" thickBot="1">
      <c r="B22" s="62" t="s">
        <v>117</v>
      </c>
      <c r="C22" s="9"/>
      <c r="D22" s="9"/>
      <c r="E22" s="9"/>
      <c r="F22" s="9"/>
      <c r="G22" s="9"/>
      <c r="H22" s="9"/>
      <c r="I22" s="10"/>
    </row>
    <row r="23" spans="2:9" ht="77" customHeight="1" thickTop="1">
      <c r="B23" s="26" t="s">
        <v>118</v>
      </c>
      <c r="C23" s="11">
        <v>1000</v>
      </c>
      <c r="D23" s="12">
        <v>0.6</v>
      </c>
      <c r="E23" s="17">
        <f t="shared" si="0"/>
        <v>600</v>
      </c>
      <c r="F23" s="14">
        <v>1</v>
      </c>
      <c r="G23" s="23"/>
      <c r="H23" s="19">
        <f t="shared" si="1"/>
        <v>0</v>
      </c>
      <c r="I23" s="25"/>
    </row>
    <row r="24" spans="2:9" ht="77" customHeight="1">
      <c r="B24" s="26" t="s">
        <v>88</v>
      </c>
      <c r="C24" s="11">
        <v>3600</v>
      </c>
      <c r="D24" s="12">
        <v>0.6</v>
      </c>
      <c r="E24" s="17">
        <f t="shared" si="0"/>
        <v>2160</v>
      </c>
      <c r="F24" s="14">
        <v>1</v>
      </c>
      <c r="G24" s="23"/>
      <c r="H24" s="19">
        <f t="shared" si="1"/>
        <v>0</v>
      </c>
      <c r="I24" s="25"/>
    </row>
    <row r="25" spans="2:9" ht="77" customHeight="1">
      <c r="B25" s="63" t="s">
        <v>91</v>
      </c>
      <c r="C25" s="11">
        <v>3600</v>
      </c>
      <c r="D25" s="12">
        <v>0.6</v>
      </c>
      <c r="E25" s="17">
        <f t="shared" si="0"/>
        <v>2160</v>
      </c>
      <c r="F25" s="14">
        <v>1</v>
      </c>
      <c r="G25" s="23"/>
      <c r="H25" s="19">
        <f t="shared" si="1"/>
        <v>0</v>
      </c>
      <c r="I25" s="25"/>
    </row>
    <row r="26" spans="2:9" ht="77" customHeight="1">
      <c r="B26" s="63" t="s">
        <v>89</v>
      </c>
      <c r="C26" s="11">
        <v>3600</v>
      </c>
      <c r="D26" s="12">
        <v>0.6</v>
      </c>
      <c r="E26" s="17">
        <f t="shared" si="0"/>
        <v>2160</v>
      </c>
      <c r="F26" s="14">
        <v>1</v>
      </c>
      <c r="G26" s="23"/>
      <c r="H26" s="19">
        <f t="shared" si="1"/>
        <v>0</v>
      </c>
      <c r="I26" s="25"/>
    </row>
    <row r="27" spans="2:9" ht="77" customHeight="1">
      <c r="B27" s="64" t="s">
        <v>90</v>
      </c>
      <c r="C27" s="11">
        <v>700</v>
      </c>
      <c r="D27" s="12">
        <v>0.6</v>
      </c>
      <c r="E27" s="17">
        <f t="shared" si="0"/>
        <v>420</v>
      </c>
      <c r="F27" s="14">
        <v>1</v>
      </c>
      <c r="G27" s="23"/>
      <c r="H27" s="19">
        <f t="shared" si="1"/>
        <v>0</v>
      </c>
      <c r="I27" s="25"/>
    </row>
    <row r="28" spans="2:9" ht="77" customHeight="1">
      <c r="B28" s="65" t="s">
        <v>14</v>
      </c>
      <c r="C28" s="27">
        <v>1000</v>
      </c>
      <c r="D28" s="12">
        <v>0.6</v>
      </c>
      <c r="E28" s="17">
        <f>C28*D28</f>
        <v>600</v>
      </c>
      <c r="F28" s="28">
        <v>5</v>
      </c>
      <c r="G28" s="18"/>
      <c r="H28" s="19">
        <f>G28*E28</f>
        <v>0</v>
      </c>
      <c r="I28" s="21"/>
    </row>
    <row r="29" spans="2:9" ht="77" customHeight="1">
      <c r="B29" s="59" t="s">
        <v>83</v>
      </c>
      <c r="C29" s="27">
        <v>1000</v>
      </c>
      <c r="D29" s="21">
        <v>0.6</v>
      </c>
      <c r="E29" s="17">
        <f>C29*D29</f>
        <v>600</v>
      </c>
      <c r="F29" s="28">
        <v>5</v>
      </c>
      <c r="G29" s="22"/>
      <c r="H29" s="19">
        <f>G29*E29</f>
        <v>0</v>
      </c>
      <c r="I29" s="21" t="s">
        <v>119</v>
      </c>
    </row>
    <row r="30" spans="2:9" ht="77" customHeight="1">
      <c r="B30" s="59" t="s">
        <v>92</v>
      </c>
      <c r="C30" s="27">
        <v>1000</v>
      </c>
      <c r="D30" s="21">
        <v>0.6</v>
      </c>
      <c r="E30" s="17">
        <f>C30*D30</f>
        <v>600</v>
      </c>
      <c r="F30" s="28">
        <v>5</v>
      </c>
      <c r="G30" s="22"/>
      <c r="H30" s="19">
        <f>G30*E30</f>
        <v>0</v>
      </c>
      <c r="I30" s="21"/>
    </row>
    <row r="31" spans="2:9" ht="77" customHeight="1">
      <c r="B31" s="59" t="s">
        <v>93</v>
      </c>
      <c r="C31" s="27">
        <v>1000</v>
      </c>
      <c r="D31" s="21">
        <v>0.6</v>
      </c>
      <c r="E31" s="17">
        <f>C31*D31</f>
        <v>600</v>
      </c>
      <c r="F31" s="28">
        <v>5</v>
      </c>
      <c r="G31" s="22"/>
      <c r="H31" s="19">
        <f>G31*E31</f>
        <v>0</v>
      </c>
      <c r="I31" s="21"/>
    </row>
    <row r="32" spans="2:9" ht="17" customHeight="1">
      <c r="B32" s="66"/>
      <c r="C32" s="27"/>
      <c r="D32" s="21"/>
      <c r="E32" s="17"/>
      <c r="F32" s="28"/>
      <c r="G32" s="18"/>
      <c r="H32" s="19"/>
      <c r="I32" s="21"/>
    </row>
    <row r="33" spans="2:9" ht="17" customHeight="1" thickBot="1">
      <c r="B33" s="62" t="s">
        <v>108</v>
      </c>
      <c r="C33" s="9"/>
      <c r="D33" s="9"/>
      <c r="E33" s="9"/>
      <c r="F33" s="9"/>
      <c r="G33" s="9"/>
      <c r="H33" s="9"/>
      <c r="I33" s="10"/>
    </row>
    <row r="34" spans="2:9" ht="77" customHeight="1" thickTop="1">
      <c r="B34" s="59" t="s">
        <v>126</v>
      </c>
      <c r="C34" s="27"/>
      <c r="D34" s="21">
        <v>0.65</v>
      </c>
      <c r="E34" s="17">
        <f>C34*D34</f>
        <v>0</v>
      </c>
      <c r="F34" s="28">
        <v>1</v>
      </c>
      <c r="G34" s="18"/>
      <c r="H34" s="19">
        <f>G34*E34</f>
        <v>0</v>
      </c>
      <c r="I34" s="21"/>
    </row>
    <row r="35" spans="2:9" ht="77" customHeight="1">
      <c r="B35" s="59" t="s">
        <v>125</v>
      </c>
      <c r="C35" s="27"/>
      <c r="D35" s="21">
        <v>0.65</v>
      </c>
      <c r="E35" s="17">
        <f>C35*D35</f>
        <v>0</v>
      </c>
      <c r="F35" s="28">
        <v>6</v>
      </c>
      <c r="G35" s="18"/>
      <c r="H35" s="19">
        <f>G35*E35</f>
        <v>0</v>
      </c>
      <c r="I35" s="21"/>
    </row>
    <row r="36" spans="2:9" ht="77" hidden="1" customHeight="1">
      <c r="B36" s="59"/>
      <c r="C36" s="27"/>
      <c r="D36" s="21"/>
      <c r="E36" s="17">
        <f>C36*D36</f>
        <v>0</v>
      </c>
      <c r="F36" s="28"/>
      <c r="G36" s="18"/>
      <c r="H36" s="19">
        <f>G36*E36</f>
        <v>0</v>
      </c>
      <c r="I36" s="21"/>
    </row>
    <row r="37" spans="2:9" ht="77" hidden="1" customHeight="1">
      <c r="B37" s="59"/>
      <c r="C37" s="27"/>
      <c r="D37" s="21"/>
      <c r="E37" s="17">
        <f>C37*D37</f>
        <v>0</v>
      </c>
      <c r="F37" s="28"/>
      <c r="G37" s="18"/>
      <c r="H37" s="19">
        <f>G37*E37</f>
        <v>0</v>
      </c>
      <c r="I37" s="21"/>
    </row>
    <row r="38" spans="2:9" ht="77" hidden="1" customHeight="1">
      <c r="B38" s="59"/>
      <c r="C38" s="27"/>
      <c r="D38" s="21"/>
      <c r="E38" s="17">
        <f>C38*D38</f>
        <v>0</v>
      </c>
      <c r="F38" s="28"/>
      <c r="G38" s="18"/>
      <c r="H38" s="19">
        <f>G38*E38</f>
        <v>0</v>
      </c>
      <c r="I38" s="21"/>
    </row>
    <row r="39" spans="2:9" ht="77" hidden="1" customHeight="1">
      <c r="B39" s="66"/>
      <c r="C39" s="27"/>
      <c r="D39" s="21"/>
      <c r="E39" s="17"/>
      <c r="F39" s="28"/>
      <c r="G39" s="18"/>
      <c r="H39" s="19"/>
      <c r="I39" s="21"/>
    </row>
    <row r="40" spans="2:9" ht="77" hidden="1" customHeight="1" thickBot="1">
      <c r="B40" s="62" t="s">
        <v>20</v>
      </c>
      <c r="C40" s="9"/>
      <c r="D40" s="9"/>
      <c r="E40" s="9"/>
      <c r="F40" s="9"/>
      <c r="G40" s="9"/>
      <c r="H40" s="9"/>
      <c r="I40" s="10"/>
    </row>
    <row r="41" spans="2:9" ht="77" hidden="1" customHeight="1" thickTop="1">
      <c r="B41" s="60" t="s">
        <v>127</v>
      </c>
      <c r="C41" s="30">
        <v>600</v>
      </c>
      <c r="D41" s="24">
        <v>0.7</v>
      </c>
      <c r="E41" s="31">
        <f t="shared" ref="E41:E49" si="2">C41*D41</f>
        <v>420</v>
      </c>
      <c r="F41" s="14">
        <v>3</v>
      </c>
      <c r="G41" s="32"/>
      <c r="H41" s="16">
        <f t="shared" ref="H41:H47" si="3">G41*E41</f>
        <v>0</v>
      </c>
      <c r="I41" s="24"/>
    </row>
    <row r="42" spans="2:9" ht="77" hidden="1" customHeight="1">
      <c r="B42" s="59" t="s">
        <v>32</v>
      </c>
      <c r="C42" s="33">
        <v>950</v>
      </c>
      <c r="D42" s="25">
        <v>0.7</v>
      </c>
      <c r="E42" s="34">
        <f t="shared" si="2"/>
        <v>665</v>
      </c>
      <c r="F42" s="28">
        <v>3</v>
      </c>
      <c r="G42" s="23"/>
      <c r="H42" s="19">
        <f t="shared" si="3"/>
        <v>0</v>
      </c>
      <c r="I42" s="25"/>
    </row>
    <row r="43" spans="2:9" ht="77" hidden="1" customHeight="1">
      <c r="B43" s="59" t="s">
        <v>16</v>
      </c>
      <c r="C43" s="33">
        <v>3800</v>
      </c>
      <c r="D43" s="25">
        <v>0.7</v>
      </c>
      <c r="E43" s="34">
        <f t="shared" si="2"/>
        <v>2660</v>
      </c>
      <c r="F43" s="28">
        <v>3</v>
      </c>
      <c r="G43" s="23"/>
      <c r="H43" s="19">
        <f t="shared" si="3"/>
        <v>0</v>
      </c>
      <c r="I43" s="25"/>
    </row>
    <row r="44" spans="2:9" ht="77" hidden="1" customHeight="1">
      <c r="B44" s="59" t="s">
        <v>21</v>
      </c>
      <c r="C44" s="33">
        <v>1900</v>
      </c>
      <c r="D44" s="25">
        <v>0.7</v>
      </c>
      <c r="E44" s="34">
        <f t="shared" si="2"/>
        <v>1330</v>
      </c>
      <c r="F44" s="28">
        <v>3</v>
      </c>
      <c r="G44" s="23"/>
      <c r="H44" s="19">
        <f t="shared" si="3"/>
        <v>0</v>
      </c>
      <c r="I44" s="25"/>
    </row>
    <row r="45" spans="2:9" ht="77" hidden="1" customHeight="1">
      <c r="B45" s="59" t="s">
        <v>22</v>
      </c>
      <c r="C45" s="33">
        <v>3000</v>
      </c>
      <c r="D45" s="25">
        <v>0.7</v>
      </c>
      <c r="E45" s="34">
        <f t="shared" si="2"/>
        <v>2100</v>
      </c>
      <c r="F45" s="28">
        <v>2</v>
      </c>
      <c r="G45" s="23"/>
      <c r="H45" s="19">
        <f t="shared" si="3"/>
        <v>0</v>
      </c>
      <c r="I45" s="25"/>
    </row>
    <row r="46" spans="2:9" ht="77" hidden="1" customHeight="1">
      <c r="B46" s="59" t="s">
        <v>23</v>
      </c>
      <c r="C46" s="33">
        <v>3000</v>
      </c>
      <c r="D46" s="25">
        <v>0.7</v>
      </c>
      <c r="E46" s="34">
        <f t="shared" si="2"/>
        <v>2100</v>
      </c>
      <c r="F46" s="28">
        <v>2</v>
      </c>
      <c r="G46" s="23"/>
      <c r="H46" s="19">
        <f t="shared" si="3"/>
        <v>0</v>
      </c>
      <c r="I46" s="25"/>
    </row>
    <row r="47" spans="2:9" ht="77" hidden="1" customHeight="1">
      <c r="B47" s="59" t="s">
        <v>82</v>
      </c>
      <c r="C47" s="33">
        <v>3000</v>
      </c>
      <c r="D47" s="25">
        <v>0.7</v>
      </c>
      <c r="E47" s="34">
        <f t="shared" si="2"/>
        <v>2100</v>
      </c>
      <c r="F47" s="28">
        <v>2</v>
      </c>
      <c r="G47" s="23"/>
      <c r="H47" s="19">
        <f t="shared" si="3"/>
        <v>0</v>
      </c>
      <c r="I47" s="25"/>
    </row>
    <row r="48" spans="2:9" ht="77" hidden="1" customHeight="1">
      <c r="B48" s="59" t="s">
        <v>25</v>
      </c>
      <c r="C48" s="33">
        <v>1700</v>
      </c>
      <c r="D48" s="25">
        <v>0.7</v>
      </c>
      <c r="E48" s="34">
        <f t="shared" si="2"/>
        <v>1190</v>
      </c>
      <c r="F48" s="28">
        <v>2</v>
      </c>
      <c r="G48" s="23"/>
      <c r="H48" s="19">
        <f t="shared" ref="H48:H53" si="4">G48*E48</f>
        <v>0</v>
      </c>
      <c r="I48" s="25"/>
    </row>
    <row r="49" spans="2:9" ht="77" hidden="1" customHeight="1">
      <c r="B49" s="59" t="s">
        <v>26</v>
      </c>
      <c r="C49" s="33">
        <v>1700</v>
      </c>
      <c r="D49" s="25">
        <v>0.7</v>
      </c>
      <c r="E49" s="34">
        <f t="shared" si="2"/>
        <v>1190</v>
      </c>
      <c r="F49" s="28">
        <v>2</v>
      </c>
      <c r="G49" s="23"/>
      <c r="H49" s="19">
        <f t="shared" si="4"/>
        <v>0</v>
      </c>
      <c r="I49" s="25"/>
    </row>
    <row r="50" spans="2:9" ht="77" hidden="1" customHeight="1">
      <c r="B50" s="59" t="s">
        <v>28</v>
      </c>
      <c r="C50" s="35"/>
      <c r="D50" s="25"/>
      <c r="E50" s="34">
        <v>11250</v>
      </c>
      <c r="F50" s="25">
        <v>1</v>
      </c>
      <c r="G50" s="23"/>
      <c r="H50" s="19">
        <f t="shared" si="4"/>
        <v>0</v>
      </c>
      <c r="I50" s="25" t="s">
        <v>27</v>
      </c>
    </row>
    <row r="51" spans="2:9" ht="77" hidden="1" customHeight="1">
      <c r="B51" s="60" t="s">
        <v>29</v>
      </c>
      <c r="C51" s="36">
        <v>780</v>
      </c>
      <c r="D51" s="25">
        <v>0.6</v>
      </c>
      <c r="E51" s="34">
        <f>C51*D51</f>
        <v>468</v>
      </c>
      <c r="F51" s="37">
        <v>5</v>
      </c>
      <c r="G51" s="23"/>
      <c r="H51" s="19">
        <f t="shared" si="4"/>
        <v>0</v>
      </c>
      <c r="I51" s="25"/>
    </row>
    <row r="52" spans="2:9" ht="77" hidden="1" customHeight="1">
      <c r="B52" s="59" t="s">
        <v>30</v>
      </c>
      <c r="C52" s="35">
        <v>780</v>
      </c>
      <c r="D52" s="25">
        <v>0.6</v>
      </c>
      <c r="E52" s="34">
        <f>C52*D52</f>
        <v>468</v>
      </c>
      <c r="F52" s="25">
        <v>5</v>
      </c>
      <c r="G52" s="23"/>
      <c r="H52" s="19">
        <f t="shared" si="4"/>
        <v>0</v>
      </c>
      <c r="I52" s="25"/>
    </row>
    <row r="53" spans="2:9" ht="77" hidden="1" customHeight="1">
      <c r="B53" s="59" t="s">
        <v>31</v>
      </c>
      <c r="C53" s="36">
        <v>780</v>
      </c>
      <c r="D53" s="25">
        <v>0.6</v>
      </c>
      <c r="E53" s="34">
        <f>C53*D53</f>
        <v>468</v>
      </c>
      <c r="F53" s="37">
        <v>5</v>
      </c>
      <c r="G53" s="23"/>
      <c r="H53" s="19">
        <f t="shared" si="4"/>
        <v>0</v>
      </c>
      <c r="I53" s="25"/>
    </row>
    <row r="54" spans="2:9" ht="17" customHeight="1">
      <c r="B54" s="66"/>
      <c r="C54" s="27"/>
      <c r="D54" s="21"/>
      <c r="E54" s="17"/>
      <c r="F54" s="28"/>
      <c r="G54" s="18"/>
      <c r="H54" s="19"/>
      <c r="I54" s="21"/>
    </row>
    <row r="55" spans="2:9" ht="17" customHeight="1" thickBot="1">
      <c r="B55" s="62" t="s">
        <v>17</v>
      </c>
      <c r="C55" s="9"/>
      <c r="D55" s="9"/>
      <c r="E55" s="9"/>
      <c r="F55" s="9"/>
      <c r="G55" s="9"/>
      <c r="H55" s="9"/>
      <c r="I55" s="10"/>
    </row>
    <row r="56" spans="2:9" ht="80" customHeight="1" thickTop="1">
      <c r="B56" s="60" t="s">
        <v>69</v>
      </c>
      <c r="C56" s="38">
        <v>150</v>
      </c>
      <c r="D56" s="39">
        <v>0.6</v>
      </c>
      <c r="E56" s="13">
        <f t="shared" ref="E56:E61" si="5">C56*D56</f>
        <v>90</v>
      </c>
      <c r="F56" s="14">
        <v>10</v>
      </c>
      <c r="G56" s="40"/>
      <c r="H56" s="16">
        <f>G56*E56</f>
        <v>0</v>
      </c>
      <c r="I56" s="12"/>
    </row>
    <row r="57" spans="2:9" ht="80" customHeight="1">
      <c r="B57" s="59" t="s">
        <v>70</v>
      </c>
      <c r="C57" s="41">
        <v>150</v>
      </c>
      <c r="D57" s="42">
        <v>0.6</v>
      </c>
      <c r="E57" s="17">
        <f t="shared" si="5"/>
        <v>90</v>
      </c>
      <c r="F57" s="28">
        <v>10</v>
      </c>
      <c r="G57" s="22"/>
      <c r="H57" s="19">
        <f>G57*E57</f>
        <v>0</v>
      </c>
      <c r="I57" s="21"/>
    </row>
    <row r="58" spans="2:9" ht="80" customHeight="1">
      <c r="B58" s="60" t="s">
        <v>71</v>
      </c>
      <c r="C58" s="38">
        <v>150</v>
      </c>
      <c r="D58" s="39">
        <v>0.6</v>
      </c>
      <c r="E58" s="13">
        <f t="shared" si="5"/>
        <v>90</v>
      </c>
      <c r="F58" s="14">
        <v>10</v>
      </c>
      <c r="G58" s="22"/>
      <c r="H58" s="16">
        <f t="shared" ref="H58:H86" si="6">G58*E58</f>
        <v>0</v>
      </c>
      <c r="I58" s="12"/>
    </row>
    <row r="59" spans="2:9" ht="80" customHeight="1">
      <c r="B59" s="59" t="s">
        <v>72</v>
      </c>
      <c r="C59" s="41">
        <v>150</v>
      </c>
      <c r="D59" s="42">
        <v>0.6</v>
      </c>
      <c r="E59" s="17">
        <f t="shared" si="5"/>
        <v>90</v>
      </c>
      <c r="F59" s="28">
        <v>10</v>
      </c>
      <c r="G59" s="22"/>
      <c r="H59" s="19">
        <f t="shared" si="6"/>
        <v>0</v>
      </c>
      <c r="I59" s="21"/>
    </row>
    <row r="60" spans="2:9" ht="80" customHeight="1">
      <c r="B60" s="60" t="s">
        <v>73</v>
      </c>
      <c r="C60" s="38">
        <v>150</v>
      </c>
      <c r="D60" s="39">
        <v>0.6</v>
      </c>
      <c r="E60" s="13">
        <f t="shared" si="5"/>
        <v>90</v>
      </c>
      <c r="F60" s="14">
        <v>10</v>
      </c>
      <c r="G60" s="22"/>
      <c r="H60" s="16">
        <f t="shared" si="6"/>
        <v>0</v>
      </c>
      <c r="I60" s="12"/>
    </row>
    <row r="61" spans="2:9" ht="80" customHeight="1">
      <c r="B61" s="59" t="s">
        <v>74</v>
      </c>
      <c r="C61" s="41">
        <v>150</v>
      </c>
      <c r="D61" s="42">
        <v>0.6</v>
      </c>
      <c r="E61" s="17">
        <f t="shared" si="5"/>
        <v>90</v>
      </c>
      <c r="F61" s="28">
        <v>10</v>
      </c>
      <c r="G61" s="22"/>
      <c r="H61" s="19">
        <f t="shared" si="6"/>
        <v>0</v>
      </c>
      <c r="I61" s="21"/>
    </row>
    <row r="62" spans="2:9" ht="80" customHeight="1">
      <c r="B62" s="60" t="s">
        <v>75</v>
      </c>
      <c r="C62" s="38">
        <v>150</v>
      </c>
      <c r="D62" s="39">
        <v>0.6</v>
      </c>
      <c r="E62" s="13">
        <f t="shared" ref="E62:E67" si="7">C62*D62</f>
        <v>90</v>
      </c>
      <c r="F62" s="14">
        <v>10</v>
      </c>
      <c r="G62" s="22"/>
      <c r="H62" s="16">
        <f t="shared" ref="H62:H67" si="8">G62*E62</f>
        <v>0</v>
      </c>
      <c r="I62" s="12"/>
    </row>
    <row r="63" spans="2:9" ht="80" customHeight="1">
      <c r="B63" s="59" t="s">
        <v>76</v>
      </c>
      <c r="C63" s="41">
        <v>150</v>
      </c>
      <c r="D63" s="42">
        <v>0.6</v>
      </c>
      <c r="E63" s="17">
        <f t="shared" si="7"/>
        <v>90</v>
      </c>
      <c r="F63" s="28">
        <v>10</v>
      </c>
      <c r="G63" s="18"/>
      <c r="H63" s="19">
        <f t="shared" si="8"/>
        <v>0</v>
      </c>
      <c r="I63" s="21"/>
    </row>
    <row r="64" spans="2:9" ht="80" customHeight="1">
      <c r="B64" s="60" t="s">
        <v>77</v>
      </c>
      <c r="C64" s="38">
        <v>150</v>
      </c>
      <c r="D64" s="39">
        <v>0.6</v>
      </c>
      <c r="E64" s="13">
        <f t="shared" si="7"/>
        <v>90</v>
      </c>
      <c r="F64" s="14">
        <v>10</v>
      </c>
      <c r="G64" s="22"/>
      <c r="H64" s="16">
        <f t="shared" si="8"/>
        <v>0</v>
      </c>
      <c r="I64" s="12"/>
    </row>
    <row r="65" spans="2:9" ht="80" customHeight="1">
      <c r="B65" s="59" t="s">
        <v>78</v>
      </c>
      <c r="C65" s="41">
        <v>150</v>
      </c>
      <c r="D65" s="42">
        <v>0.6</v>
      </c>
      <c r="E65" s="17">
        <f t="shared" si="7"/>
        <v>90</v>
      </c>
      <c r="F65" s="28">
        <v>10</v>
      </c>
      <c r="G65" s="18"/>
      <c r="H65" s="19">
        <f t="shared" si="8"/>
        <v>0</v>
      </c>
      <c r="I65" s="21"/>
    </row>
    <row r="66" spans="2:9" ht="80" customHeight="1">
      <c r="B66" s="60" t="s">
        <v>79</v>
      </c>
      <c r="C66" s="38">
        <v>150</v>
      </c>
      <c r="D66" s="39">
        <v>0.6</v>
      </c>
      <c r="E66" s="13">
        <f t="shared" si="7"/>
        <v>90</v>
      </c>
      <c r="F66" s="14">
        <v>10</v>
      </c>
      <c r="G66" s="22"/>
      <c r="H66" s="16">
        <f t="shared" si="8"/>
        <v>0</v>
      </c>
      <c r="I66" s="12"/>
    </row>
    <row r="67" spans="2:9" ht="80" customHeight="1">
      <c r="B67" s="59" t="s">
        <v>80</v>
      </c>
      <c r="C67" s="41">
        <v>150</v>
      </c>
      <c r="D67" s="42">
        <v>0.6</v>
      </c>
      <c r="E67" s="17">
        <f t="shared" si="7"/>
        <v>90</v>
      </c>
      <c r="F67" s="28">
        <v>10</v>
      </c>
      <c r="G67" s="18"/>
      <c r="H67" s="19">
        <f t="shared" si="8"/>
        <v>0</v>
      </c>
      <c r="I67" s="21"/>
    </row>
    <row r="68" spans="2:9" ht="80" customHeight="1">
      <c r="B68" s="59" t="s">
        <v>33</v>
      </c>
      <c r="C68" s="41">
        <v>350</v>
      </c>
      <c r="D68" s="42">
        <v>0.6</v>
      </c>
      <c r="E68" s="17">
        <f t="shared" ref="E68:E102" si="9">C68*D68</f>
        <v>210</v>
      </c>
      <c r="F68" s="28">
        <v>5</v>
      </c>
      <c r="G68" s="18"/>
      <c r="H68" s="19">
        <f t="shared" si="6"/>
        <v>0</v>
      </c>
      <c r="I68" s="21"/>
    </row>
    <row r="69" spans="2:9" ht="80" customHeight="1">
      <c r="B69" s="59" t="s">
        <v>34</v>
      </c>
      <c r="C69" s="41">
        <v>350</v>
      </c>
      <c r="D69" s="42">
        <v>0.6</v>
      </c>
      <c r="E69" s="17">
        <f t="shared" si="9"/>
        <v>210</v>
      </c>
      <c r="F69" s="28">
        <v>5</v>
      </c>
      <c r="G69" s="18"/>
      <c r="H69" s="19">
        <f t="shared" si="6"/>
        <v>0</v>
      </c>
      <c r="I69" s="21"/>
    </row>
    <row r="70" spans="2:9" s="44" customFormat="1" ht="80" customHeight="1">
      <c r="B70" s="59" t="s">
        <v>42</v>
      </c>
      <c r="C70" s="43">
        <v>350</v>
      </c>
      <c r="D70" s="28">
        <v>0.6</v>
      </c>
      <c r="E70" s="34">
        <f t="shared" si="9"/>
        <v>210</v>
      </c>
      <c r="F70" s="28">
        <v>5</v>
      </c>
      <c r="G70" s="23"/>
      <c r="H70" s="19">
        <f>G70*E70</f>
        <v>0</v>
      </c>
      <c r="I70" s="25"/>
    </row>
    <row r="71" spans="2:9" s="44" customFormat="1" ht="80" customHeight="1">
      <c r="B71" s="59" t="s">
        <v>81</v>
      </c>
      <c r="C71" s="43">
        <v>350</v>
      </c>
      <c r="D71" s="28">
        <v>0.6</v>
      </c>
      <c r="E71" s="34">
        <f t="shared" si="9"/>
        <v>210</v>
      </c>
      <c r="F71" s="28">
        <v>5</v>
      </c>
      <c r="G71" s="23"/>
      <c r="H71" s="19">
        <f t="shared" si="6"/>
        <v>0</v>
      </c>
      <c r="I71" s="25"/>
    </row>
    <row r="72" spans="2:9" s="44" customFormat="1" ht="80" customHeight="1">
      <c r="B72" s="59" t="s">
        <v>120</v>
      </c>
      <c r="C72" s="43">
        <v>350</v>
      </c>
      <c r="D72" s="28">
        <v>0.6</v>
      </c>
      <c r="E72" s="34">
        <f t="shared" si="9"/>
        <v>210</v>
      </c>
      <c r="F72" s="28">
        <v>5</v>
      </c>
      <c r="G72" s="23"/>
      <c r="H72" s="19">
        <f>G72*E72</f>
        <v>0</v>
      </c>
      <c r="I72" s="25"/>
    </row>
    <row r="73" spans="2:9" s="44" customFormat="1" ht="80" customHeight="1">
      <c r="B73" s="59" t="s">
        <v>152</v>
      </c>
      <c r="C73" s="43">
        <v>350</v>
      </c>
      <c r="D73" s="28">
        <v>0.6</v>
      </c>
      <c r="E73" s="34">
        <f t="shared" si="9"/>
        <v>210</v>
      </c>
      <c r="F73" s="28">
        <v>5</v>
      </c>
      <c r="G73" s="23"/>
      <c r="H73" s="19">
        <f>G73*E73</f>
        <v>0</v>
      </c>
      <c r="I73" s="25" t="s">
        <v>151</v>
      </c>
    </row>
    <row r="74" spans="2:9" s="44" customFormat="1" ht="80" customHeight="1">
      <c r="B74" s="59" t="s">
        <v>153</v>
      </c>
      <c r="C74" s="43">
        <v>350</v>
      </c>
      <c r="D74" s="28">
        <v>0.6</v>
      </c>
      <c r="E74" s="34">
        <f t="shared" si="9"/>
        <v>210</v>
      </c>
      <c r="F74" s="28">
        <v>5</v>
      </c>
      <c r="G74" s="23"/>
      <c r="H74" s="19">
        <f>G74*E74</f>
        <v>0</v>
      </c>
      <c r="I74" s="25" t="s">
        <v>151</v>
      </c>
    </row>
    <row r="75" spans="2:9" s="44" customFormat="1" ht="80" customHeight="1">
      <c r="B75" s="59" t="s">
        <v>35</v>
      </c>
      <c r="C75" s="43">
        <v>350</v>
      </c>
      <c r="D75" s="28">
        <v>0.6</v>
      </c>
      <c r="E75" s="34">
        <f t="shared" si="9"/>
        <v>210</v>
      </c>
      <c r="F75" s="28">
        <v>5</v>
      </c>
      <c r="G75" s="23"/>
      <c r="H75" s="19">
        <f t="shared" si="6"/>
        <v>0</v>
      </c>
      <c r="I75" s="25"/>
    </row>
    <row r="76" spans="2:9" s="44" customFormat="1" ht="80" customHeight="1">
      <c r="B76" s="59" t="s">
        <v>36</v>
      </c>
      <c r="C76" s="43">
        <v>350</v>
      </c>
      <c r="D76" s="28">
        <v>0.6</v>
      </c>
      <c r="E76" s="34">
        <f t="shared" si="9"/>
        <v>210</v>
      </c>
      <c r="F76" s="28">
        <v>5</v>
      </c>
      <c r="G76" s="23"/>
      <c r="H76" s="19">
        <f>G76*E76</f>
        <v>0</v>
      </c>
      <c r="I76" s="25"/>
    </row>
    <row r="77" spans="2:9" s="44" customFormat="1" ht="80" customHeight="1">
      <c r="B77" s="59" t="s">
        <v>58</v>
      </c>
      <c r="C77" s="43">
        <v>350</v>
      </c>
      <c r="D77" s="28">
        <v>0.6</v>
      </c>
      <c r="E77" s="34">
        <f t="shared" si="9"/>
        <v>210</v>
      </c>
      <c r="F77" s="28">
        <v>5</v>
      </c>
      <c r="G77" s="23"/>
      <c r="H77" s="19">
        <f t="shared" si="6"/>
        <v>0</v>
      </c>
      <c r="I77" s="25"/>
    </row>
    <row r="78" spans="2:9" s="44" customFormat="1" ht="80" customHeight="1">
      <c r="B78" s="59" t="s">
        <v>41</v>
      </c>
      <c r="C78" s="43">
        <v>350</v>
      </c>
      <c r="D78" s="28">
        <v>0.6</v>
      </c>
      <c r="E78" s="34">
        <f t="shared" si="9"/>
        <v>210</v>
      </c>
      <c r="F78" s="28">
        <v>5</v>
      </c>
      <c r="G78" s="23"/>
      <c r="H78" s="19">
        <f t="shared" si="6"/>
        <v>0</v>
      </c>
      <c r="I78" s="25"/>
    </row>
    <row r="79" spans="2:9" s="44" customFormat="1" ht="80" customHeight="1">
      <c r="B79" s="59" t="s">
        <v>154</v>
      </c>
      <c r="C79" s="43">
        <v>400</v>
      </c>
      <c r="D79" s="28">
        <v>0.65</v>
      </c>
      <c r="E79" s="34">
        <f t="shared" si="9"/>
        <v>260</v>
      </c>
      <c r="F79" s="28">
        <v>6</v>
      </c>
      <c r="G79" s="23"/>
      <c r="H79" s="19">
        <f>G79*E79</f>
        <v>0</v>
      </c>
      <c r="I79" s="25" t="s">
        <v>151</v>
      </c>
    </row>
    <row r="80" spans="2:9" s="44" customFormat="1" ht="80" customHeight="1">
      <c r="B80" s="59" t="s">
        <v>155</v>
      </c>
      <c r="C80" s="43">
        <v>400</v>
      </c>
      <c r="D80" s="28">
        <v>0.65</v>
      </c>
      <c r="E80" s="34">
        <f t="shared" si="9"/>
        <v>260</v>
      </c>
      <c r="F80" s="28">
        <v>6</v>
      </c>
      <c r="G80" s="23"/>
      <c r="H80" s="19">
        <f t="shared" si="6"/>
        <v>0</v>
      </c>
      <c r="I80" s="25" t="s">
        <v>151</v>
      </c>
    </row>
    <row r="81" spans="1:9" s="44" customFormat="1" ht="80" customHeight="1">
      <c r="B81" s="59" t="s">
        <v>156</v>
      </c>
      <c r="C81" s="43">
        <v>400</v>
      </c>
      <c r="D81" s="28">
        <v>0.65</v>
      </c>
      <c r="E81" s="34">
        <f t="shared" si="9"/>
        <v>260</v>
      </c>
      <c r="F81" s="28">
        <v>6</v>
      </c>
      <c r="G81" s="23"/>
      <c r="H81" s="19">
        <f>G81*E81</f>
        <v>0</v>
      </c>
      <c r="I81" s="25" t="s">
        <v>151</v>
      </c>
    </row>
    <row r="82" spans="1:9" s="44" customFormat="1" ht="80" customHeight="1">
      <c r="B82" s="59" t="s">
        <v>49</v>
      </c>
      <c r="C82" s="43">
        <v>380</v>
      </c>
      <c r="D82" s="28">
        <v>0.6</v>
      </c>
      <c r="E82" s="34">
        <f t="shared" si="9"/>
        <v>228</v>
      </c>
      <c r="F82" s="28">
        <v>5</v>
      </c>
      <c r="G82" s="23"/>
      <c r="H82" s="19">
        <f t="shared" si="6"/>
        <v>0</v>
      </c>
      <c r="I82" s="25"/>
    </row>
    <row r="83" spans="1:9" s="44" customFormat="1" ht="80" customHeight="1">
      <c r="B83" s="59" t="s">
        <v>50</v>
      </c>
      <c r="C83" s="43">
        <v>380</v>
      </c>
      <c r="D83" s="28">
        <v>0.6</v>
      </c>
      <c r="E83" s="34">
        <f t="shared" si="9"/>
        <v>228</v>
      </c>
      <c r="F83" s="28">
        <v>5</v>
      </c>
      <c r="G83" s="23"/>
      <c r="H83" s="19">
        <f t="shared" si="6"/>
        <v>0</v>
      </c>
      <c r="I83" s="25"/>
    </row>
    <row r="84" spans="1:9" s="44" customFormat="1" ht="80" customHeight="1">
      <c r="B84" s="59" t="s">
        <v>94</v>
      </c>
      <c r="C84" s="43">
        <v>600</v>
      </c>
      <c r="D84" s="28">
        <v>0.6</v>
      </c>
      <c r="E84" s="34">
        <f t="shared" si="9"/>
        <v>360</v>
      </c>
      <c r="F84" s="28">
        <v>5</v>
      </c>
      <c r="G84" s="23"/>
      <c r="H84" s="19">
        <f>G84*E84</f>
        <v>0</v>
      </c>
      <c r="I84" s="25"/>
    </row>
    <row r="85" spans="1:9" s="44" customFormat="1" ht="80" customHeight="1">
      <c r="B85" s="59" t="s">
        <v>95</v>
      </c>
      <c r="C85" s="43">
        <v>600</v>
      </c>
      <c r="D85" s="28">
        <v>0.6</v>
      </c>
      <c r="E85" s="34">
        <f t="shared" si="9"/>
        <v>360</v>
      </c>
      <c r="F85" s="28">
        <v>5</v>
      </c>
      <c r="G85" s="23"/>
      <c r="H85" s="19">
        <f>G85*E85</f>
        <v>0</v>
      </c>
      <c r="I85" s="25"/>
    </row>
    <row r="86" spans="1:9" s="44" customFormat="1" ht="80" customHeight="1">
      <c r="B86" s="59" t="s">
        <v>13</v>
      </c>
      <c r="C86" s="43">
        <v>1400</v>
      </c>
      <c r="D86" s="28">
        <v>0.6</v>
      </c>
      <c r="E86" s="34">
        <f t="shared" si="9"/>
        <v>840</v>
      </c>
      <c r="F86" s="28">
        <v>3</v>
      </c>
      <c r="G86" s="23"/>
      <c r="H86" s="19">
        <f t="shared" si="6"/>
        <v>0</v>
      </c>
      <c r="I86" s="25"/>
    </row>
    <row r="87" spans="1:9" s="44" customFormat="1" ht="80" customHeight="1">
      <c r="B87" s="59" t="s">
        <v>45</v>
      </c>
      <c r="C87" s="43">
        <v>530</v>
      </c>
      <c r="D87" s="28">
        <v>0.65</v>
      </c>
      <c r="E87" s="34">
        <f t="shared" si="9"/>
        <v>344.5</v>
      </c>
      <c r="F87" s="28">
        <v>10</v>
      </c>
      <c r="G87" s="23"/>
      <c r="H87" s="19">
        <f t="shared" ref="H87:H93" si="10">G87*E87</f>
        <v>0</v>
      </c>
      <c r="I87" s="25"/>
    </row>
    <row r="88" spans="1:9" s="44" customFormat="1" ht="80" hidden="1" customHeight="1">
      <c r="A88" s="70"/>
      <c r="B88" s="71" t="s">
        <v>43</v>
      </c>
      <c r="C88" s="72">
        <v>530</v>
      </c>
      <c r="D88" s="73">
        <v>0.65</v>
      </c>
      <c r="E88" s="74">
        <f t="shared" si="9"/>
        <v>344.5</v>
      </c>
      <c r="F88" s="73">
        <v>10</v>
      </c>
      <c r="G88" s="75"/>
      <c r="H88" s="76">
        <f t="shared" si="10"/>
        <v>0</v>
      </c>
      <c r="I88" s="77" t="s">
        <v>124</v>
      </c>
    </row>
    <row r="89" spans="1:9" s="44" customFormat="1" ht="80" customHeight="1">
      <c r="B89" s="59" t="s">
        <v>44</v>
      </c>
      <c r="C89" s="43">
        <v>530</v>
      </c>
      <c r="D89" s="28">
        <v>0.65</v>
      </c>
      <c r="E89" s="34">
        <f t="shared" si="9"/>
        <v>344.5</v>
      </c>
      <c r="F89" s="28">
        <v>10</v>
      </c>
      <c r="G89" s="23"/>
      <c r="H89" s="19">
        <f t="shared" si="10"/>
        <v>0</v>
      </c>
      <c r="I89" s="25"/>
    </row>
    <row r="90" spans="1:9" s="44" customFormat="1" ht="80" customHeight="1">
      <c r="B90" s="59" t="s">
        <v>150</v>
      </c>
      <c r="C90" s="43">
        <v>3600</v>
      </c>
      <c r="D90" s="28">
        <v>0.6</v>
      </c>
      <c r="E90" s="34">
        <f t="shared" si="9"/>
        <v>2160</v>
      </c>
      <c r="F90" s="28">
        <v>6</v>
      </c>
      <c r="G90" s="23"/>
      <c r="H90" s="19">
        <f t="shared" si="10"/>
        <v>0</v>
      </c>
      <c r="I90" s="25"/>
    </row>
    <row r="91" spans="1:9" s="44" customFormat="1" ht="80" customHeight="1">
      <c r="B91" s="59" t="s">
        <v>149</v>
      </c>
      <c r="C91" s="43">
        <v>3600</v>
      </c>
      <c r="D91" s="28">
        <v>0.6</v>
      </c>
      <c r="E91" s="34">
        <f t="shared" si="9"/>
        <v>2160</v>
      </c>
      <c r="F91" s="28">
        <v>6</v>
      </c>
      <c r="G91" s="23"/>
      <c r="H91" s="19">
        <f>G91*E91</f>
        <v>0</v>
      </c>
      <c r="I91" s="25" t="s">
        <v>151</v>
      </c>
    </row>
    <row r="92" spans="1:9" s="44" customFormat="1" ht="80" customHeight="1">
      <c r="B92" s="59" t="s">
        <v>46</v>
      </c>
      <c r="C92" s="43">
        <v>1500</v>
      </c>
      <c r="D92" s="28">
        <v>0.6</v>
      </c>
      <c r="E92" s="34">
        <f t="shared" si="9"/>
        <v>900</v>
      </c>
      <c r="F92" s="28">
        <v>6</v>
      </c>
      <c r="G92" s="23"/>
      <c r="H92" s="19">
        <f t="shared" si="10"/>
        <v>0</v>
      </c>
      <c r="I92" s="25"/>
    </row>
    <row r="93" spans="1:9" s="44" customFormat="1" ht="80" hidden="1" customHeight="1">
      <c r="B93" s="71" t="s">
        <v>121</v>
      </c>
      <c r="C93" s="72">
        <v>1850</v>
      </c>
      <c r="D93" s="28">
        <v>0.6</v>
      </c>
      <c r="E93" s="74">
        <f t="shared" si="9"/>
        <v>1110</v>
      </c>
      <c r="F93" s="73">
        <v>3</v>
      </c>
      <c r="G93" s="75"/>
      <c r="H93" s="76">
        <f t="shared" si="10"/>
        <v>0</v>
      </c>
      <c r="I93" s="77" t="s">
        <v>132</v>
      </c>
    </row>
    <row r="94" spans="1:9" s="44" customFormat="1" ht="80" customHeight="1">
      <c r="B94" s="59" t="s">
        <v>47</v>
      </c>
      <c r="C94" s="43">
        <v>1850</v>
      </c>
      <c r="D94" s="28">
        <v>0.6</v>
      </c>
      <c r="E94" s="34">
        <f t="shared" si="9"/>
        <v>1110</v>
      </c>
      <c r="F94" s="28">
        <v>6</v>
      </c>
      <c r="G94" s="23"/>
      <c r="H94" s="19">
        <f t="shared" ref="H94:H102" si="11">G94*E94</f>
        <v>0</v>
      </c>
      <c r="I94" s="25"/>
    </row>
    <row r="95" spans="1:9" s="44" customFormat="1" ht="80" customHeight="1">
      <c r="B95" s="59" t="s">
        <v>48</v>
      </c>
      <c r="C95" s="43">
        <v>1000</v>
      </c>
      <c r="D95" s="28">
        <v>0.7</v>
      </c>
      <c r="E95" s="34">
        <f t="shared" si="9"/>
        <v>700</v>
      </c>
      <c r="F95" s="28">
        <v>5</v>
      </c>
      <c r="G95" s="23"/>
      <c r="H95" s="19">
        <f t="shared" si="11"/>
        <v>0</v>
      </c>
      <c r="I95" s="25"/>
    </row>
    <row r="96" spans="1:9" s="44" customFormat="1" ht="80" customHeight="1">
      <c r="B96" s="59" t="s">
        <v>86</v>
      </c>
      <c r="C96" s="43">
        <v>1000</v>
      </c>
      <c r="D96" s="28">
        <v>0.7</v>
      </c>
      <c r="E96" s="34">
        <f t="shared" si="9"/>
        <v>700</v>
      </c>
      <c r="F96" s="28">
        <v>5</v>
      </c>
      <c r="G96" s="23"/>
      <c r="H96" s="19">
        <f t="shared" si="11"/>
        <v>0</v>
      </c>
      <c r="I96" s="25"/>
    </row>
    <row r="97" spans="2:9" s="100" customFormat="1" ht="80" customHeight="1">
      <c r="B97" s="101" t="s">
        <v>166</v>
      </c>
      <c r="C97" s="41">
        <v>4600</v>
      </c>
      <c r="D97" s="102">
        <v>0.7</v>
      </c>
      <c r="E97" s="103">
        <f t="shared" si="9"/>
        <v>3220</v>
      </c>
      <c r="F97" s="104">
        <v>2</v>
      </c>
      <c r="G97" s="105"/>
      <c r="H97" s="106">
        <f t="shared" si="11"/>
        <v>0</v>
      </c>
      <c r="I97" s="107"/>
    </row>
    <row r="98" spans="2:9" s="100" customFormat="1" ht="80" customHeight="1">
      <c r="B98" s="101" t="s">
        <v>167</v>
      </c>
      <c r="C98" s="41">
        <v>4600</v>
      </c>
      <c r="D98" s="102">
        <v>0.7</v>
      </c>
      <c r="E98" s="103">
        <f t="shared" si="9"/>
        <v>3220</v>
      </c>
      <c r="F98" s="104">
        <v>2</v>
      </c>
      <c r="G98" s="105"/>
      <c r="H98" s="106">
        <f t="shared" si="11"/>
        <v>0</v>
      </c>
      <c r="I98" s="107"/>
    </row>
    <row r="99" spans="2:9" s="100" customFormat="1" ht="80" customHeight="1">
      <c r="B99" s="101" t="s">
        <v>168</v>
      </c>
      <c r="C99" s="41">
        <v>4600</v>
      </c>
      <c r="D99" s="102">
        <v>0.7</v>
      </c>
      <c r="E99" s="103">
        <f t="shared" si="9"/>
        <v>3220</v>
      </c>
      <c r="F99" s="104">
        <v>2</v>
      </c>
      <c r="G99" s="105"/>
      <c r="H99" s="106">
        <f t="shared" si="11"/>
        <v>0</v>
      </c>
      <c r="I99" s="107"/>
    </row>
    <row r="100" spans="2:9" s="100" customFormat="1" ht="80" customHeight="1">
      <c r="B100" s="101" t="s">
        <v>169</v>
      </c>
      <c r="C100" s="41">
        <v>4600</v>
      </c>
      <c r="D100" s="102">
        <v>0.7</v>
      </c>
      <c r="E100" s="103">
        <f t="shared" si="9"/>
        <v>3220</v>
      </c>
      <c r="F100" s="104">
        <v>6</v>
      </c>
      <c r="G100" s="105"/>
      <c r="H100" s="106">
        <f t="shared" si="11"/>
        <v>0</v>
      </c>
      <c r="I100" s="107"/>
    </row>
    <row r="101" spans="2:9" s="44" customFormat="1" ht="80" customHeight="1">
      <c r="B101" s="59" t="s">
        <v>101</v>
      </c>
      <c r="C101" s="43">
        <v>2300</v>
      </c>
      <c r="D101" s="28">
        <v>0.6</v>
      </c>
      <c r="E101" s="34">
        <f t="shared" si="9"/>
        <v>1380</v>
      </c>
      <c r="F101" s="28">
        <v>6</v>
      </c>
      <c r="G101" s="23"/>
      <c r="H101" s="19">
        <f t="shared" si="11"/>
        <v>0</v>
      </c>
      <c r="I101" s="25"/>
    </row>
    <row r="102" spans="2:9" s="44" customFormat="1" ht="80" customHeight="1">
      <c r="B102" s="59" t="s">
        <v>100</v>
      </c>
      <c r="C102" s="43">
        <v>1200</v>
      </c>
      <c r="D102" s="28">
        <v>0.6</v>
      </c>
      <c r="E102" s="34">
        <f t="shared" si="9"/>
        <v>720</v>
      </c>
      <c r="F102" s="28">
        <v>6</v>
      </c>
      <c r="G102" s="23"/>
      <c r="H102" s="19">
        <f t="shared" si="11"/>
        <v>0</v>
      </c>
      <c r="I102" s="25"/>
    </row>
    <row r="103" spans="2:9" ht="17" customHeight="1">
      <c r="B103" s="66"/>
      <c r="C103" s="27"/>
      <c r="D103" s="21"/>
      <c r="E103" s="17"/>
      <c r="F103" s="28"/>
      <c r="G103" s="18"/>
      <c r="H103" s="19"/>
      <c r="I103" s="21"/>
    </row>
    <row r="104" spans="2:9" ht="18.75" customHeight="1" thickBot="1">
      <c r="B104" s="62" t="s">
        <v>18</v>
      </c>
      <c r="C104" s="9"/>
      <c r="D104" s="9"/>
      <c r="E104" s="9"/>
      <c r="F104" s="9"/>
      <c r="G104" s="9"/>
      <c r="H104" s="9"/>
      <c r="I104" s="10"/>
    </row>
    <row r="105" spans="2:9" ht="80" customHeight="1" thickTop="1">
      <c r="B105" s="65" t="s">
        <v>37</v>
      </c>
      <c r="C105" s="27">
        <v>11000</v>
      </c>
      <c r="D105" s="21">
        <v>0.65</v>
      </c>
      <c r="E105" s="17">
        <f>C105*D105</f>
        <v>7150</v>
      </c>
      <c r="F105" s="28">
        <v>1</v>
      </c>
      <c r="G105" s="18"/>
      <c r="H105" s="19">
        <f>G105*E105</f>
        <v>0</v>
      </c>
      <c r="I105" s="21"/>
    </row>
    <row r="106" spans="2:9" ht="80" customHeight="1">
      <c r="B106" s="65" t="s">
        <v>38</v>
      </c>
      <c r="C106" s="27">
        <v>9500</v>
      </c>
      <c r="D106" s="21">
        <v>0.65</v>
      </c>
      <c r="E106" s="17">
        <f>C106*D106</f>
        <v>6175</v>
      </c>
      <c r="F106" s="28">
        <v>1</v>
      </c>
      <c r="G106" s="18"/>
      <c r="H106" s="19">
        <f>G106*E106</f>
        <v>0</v>
      </c>
      <c r="I106" s="21"/>
    </row>
    <row r="107" spans="2:9" ht="17" customHeight="1">
      <c r="B107" s="66"/>
      <c r="C107" s="27"/>
      <c r="D107" s="21"/>
      <c r="E107" s="17"/>
      <c r="F107" s="28"/>
      <c r="G107" s="18"/>
      <c r="H107" s="19"/>
      <c r="I107" s="21"/>
    </row>
    <row r="108" spans="2:9" ht="17" customHeight="1" thickBot="1">
      <c r="B108" s="62" t="s">
        <v>84</v>
      </c>
      <c r="C108" s="9"/>
      <c r="D108" s="9"/>
      <c r="E108" s="9"/>
      <c r="F108" s="9"/>
      <c r="G108" s="9"/>
      <c r="H108" s="9"/>
      <c r="I108" s="10"/>
    </row>
    <row r="109" spans="2:9" ht="80" customHeight="1" thickTop="1">
      <c r="B109" s="65" t="s">
        <v>128</v>
      </c>
      <c r="C109" s="27">
        <v>1400</v>
      </c>
      <c r="D109" s="21">
        <v>0.6</v>
      </c>
      <c r="E109" s="17">
        <f t="shared" ref="E109:E115" si="12">C109*D109</f>
        <v>840</v>
      </c>
      <c r="F109" s="28">
        <v>6</v>
      </c>
      <c r="G109" s="18"/>
      <c r="H109" s="19">
        <f t="shared" ref="H109:H115" si="13">G109*E109</f>
        <v>0</v>
      </c>
      <c r="I109" s="21"/>
    </row>
    <row r="110" spans="2:9" ht="80" customHeight="1">
      <c r="B110" s="65" t="s">
        <v>60</v>
      </c>
      <c r="C110" s="27">
        <v>1400</v>
      </c>
      <c r="D110" s="21">
        <v>0.6</v>
      </c>
      <c r="E110" s="17">
        <f t="shared" si="12"/>
        <v>840</v>
      </c>
      <c r="F110" s="28">
        <v>6</v>
      </c>
      <c r="G110" s="18"/>
      <c r="H110" s="19">
        <f t="shared" si="13"/>
        <v>0</v>
      </c>
      <c r="I110" s="21"/>
    </row>
    <row r="111" spans="2:9" ht="80" customHeight="1">
      <c r="B111" s="65" t="s">
        <v>61</v>
      </c>
      <c r="C111" s="27">
        <v>1400</v>
      </c>
      <c r="D111" s="21">
        <v>0.6</v>
      </c>
      <c r="E111" s="17">
        <f t="shared" si="12"/>
        <v>840</v>
      </c>
      <c r="F111" s="28">
        <v>6</v>
      </c>
      <c r="G111" s="18"/>
      <c r="H111" s="19">
        <f t="shared" si="13"/>
        <v>0</v>
      </c>
      <c r="I111" s="21"/>
    </row>
    <row r="112" spans="2:9" ht="80" customHeight="1">
      <c r="B112" s="65" t="s">
        <v>59</v>
      </c>
      <c r="C112" s="27">
        <v>1400</v>
      </c>
      <c r="D112" s="21">
        <v>0.6</v>
      </c>
      <c r="E112" s="17">
        <f t="shared" si="12"/>
        <v>840</v>
      </c>
      <c r="F112" s="28">
        <v>6</v>
      </c>
      <c r="G112" s="18"/>
      <c r="H112" s="19">
        <f t="shared" si="13"/>
        <v>0</v>
      </c>
      <c r="I112" s="21"/>
    </row>
    <row r="113" spans="1:9" ht="80" customHeight="1">
      <c r="B113" s="65" t="s">
        <v>62</v>
      </c>
      <c r="C113" s="27">
        <v>2200</v>
      </c>
      <c r="D113" s="21">
        <v>0.6</v>
      </c>
      <c r="E113" s="17">
        <f t="shared" si="12"/>
        <v>1320</v>
      </c>
      <c r="F113" s="28">
        <v>6</v>
      </c>
      <c r="G113" s="18"/>
      <c r="H113" s="19">
        <f t="shared" si="13"/>
        <v>0</v>
      </c>
      <c r="I113" s="21" t="s">
        <v>96</v>
      </c>
    </row>
    <row r="114" spans="1:9" ht="80" customHeight="1">
      <c r="B114" s="65" t="s">
        <v>63</v>
      </c>
      <c r="C114" s="27">
        <v>2200</v>
      </c>
      <c r="D114" s="21">
        <v>0.6</v>
      </c>
      <c r="E114" s="17">
        <f>C114*D114</f>
        <v>1320</v>
      </c>
      <c r="F114" s="28">
        <v>6</v>
      </c>
      <c r="G114" s="18"/>
      <c r="H114" s="19">
        <f>G114*E114</f>
        <v>0</v>
      </c>
      <c r="I114" s="21" t="s">
        <v>96</v>
      </c>
    </row>
    <row r="115" spans="1:9" ht="80" customHeight="1">
      <c r="B115" s="65" t="s">
        <v>85</v>
      </c>
      <c r="C115" s="27">
        <v>2200</v>
      </c>
      <c r="D115" s="21">
        <v>0.6</v>
      </c>
      <c r="E115" s="17">
        <f t="shared" si="12"/>
        <v>1320</v>
      </c>
      <c r="F115" s="28">
        <v>3</v>
      </c>
      <c r="G115" s="18"/>
      <c r="H115" s="19">
        <f t="shared" si="13"/>
        <v>0</v>
      </c>
      <c r="I115" s="21"/>
    </row>
    <row r="116" spans="1:9" ht="17" customHeight="1">
      <c r="B116" s="66"/>
      <c r="C116" s="27"/>
      <c r="D116" s="21"/>
      <c r="E116" s="17"/>
      <c r="F116" s="28"/>
      <c r="G116" s="18"/>
      <c r="H116" s="19"/>
      <c r="I116" s="21"/>
    </row>
    <row r="117" spans="1:9" ht="17" customHeight="1" thickBot="1">
      <c r="B117" s="62" t="s">
        <v>106</v>
      </c>
      <c r="C117" s="9"/>
      <c r="D117" s="9"/>
      <c r="E117" s="9"/>
      <c r="F117" s="9"/>
      <c r="G117" s="9"/>
      <c r="H117" s="9"/>
      <c r="I117" s="10"/>
    </row>
    <row r="118" spans="1:9" ht="80" customHeight="1" thickTop="1">
      <c r="A118" s="98" t="s">
        <v>163</v>
      </c>
      <c r="B118" s="65" t="s">
        <v>122</v>
      </c>
      <c r="C118" s="27">
        <v>1700</v>
      </c>
      <c r="D118" s="21">
        <v>0.7</v>
      </c>
      <c r="E118" s="17">
        <f>C118*D118</f>
        <v>1190</v>
      </c>
      <c r="F118" s="28"/>
      <c r="G118" s="18"/>
      <c r="H118" s="19">
        <f>G118*E118</f>
        <v>0</v>
      </c>
      <c r="I118" s="21"/>
    </row>
    <row r="119" spans="1:9" ht="80" customHeight="1">
      <c r="A119" s="98" t="s">
        <v>163</v>
      </c>
      <c r="B119" s="65" t="s">
        <v>123</v>
      </c>
      <c r="C119" s="27">
        <v>3000</v>
      </c>
      <c r="D119" s="21">
        <v>0.7</v>
      </c>
      <c r="E119" s="17">
        <f>C119*D119</f>
        <v>2100</v>
      </c>
      <c r="F119" s="28"/>
      <c r="G119" s="18"/>
      <c r="H119" s="19">
        <f>G119*E119</f>
        <v>0</v>
      </c>
      <c r="I119" s="21"/>
    </row>
    <row r="120" spans="1:9" ht="80" customHeight="1">
      <c r="B120" s="65" t="s">
        <v>161</v>
      </c>
      <c r="C120" s="27">
        <v>2700</v>
      </c>
      <c r="D120" s="21">
        <v>0.7</v>
      </c>
      <c r="E120" s="17">
        <f>C120*D120</f>
        <v>1889.9999999999998</v>
      </c>
      <c r="F120" s="28"/>
      <c r="G120" s="18"/>
      <c r="H120" s="19">
        <f>G120*E120</f>
        <v>0</v>
      </c>
      <c r="I120" s="21"/>
    </row>
    <row r="121" spans="1:9" ht="80" customHeight="1">
      <c r="B121" s="65" t="s">
        <v>162</v>
      </c>
      <c r="C121" s="27">
        <v>5800</v>
      </c>
      <c r="D121" s="21">
        <v>0.7</v>
      </c>
      <c r="E121" s="17">
        <f>C121*D121</f>
        <v>4059.9999999999995</v>
      </c>
      <c r="F121" s="28"/>
      <c r="G121" s="18"/>
      <c r="H121" s="19">
        <f>G121*E121</f>
        <v>0</v>
      </c>
      <c r="I121" s="21"/>
    </row>
    <row r="122" spans="1:9" ht="80" customHeight="1">
      <c r="B122" s="65" t="s">
        <v>107</v>
      </c>
      <c r="C122" s="27"/>
      <c r="D122" s="21"/>
      <c r="E122" s="17">
        <f>C122*D122</f>
        <v>0</v>
      </c>
      <c r="F122" s="28"/>
      <c r="G122" s="18"/>
      <c r="H122" s="19">
        <f>G122*E122</f>
        <v>0</v>
      </c>
      <c r="I122" s="21" t="s">
        <v>105</v>
      </c>
    </row>
    <row r="123" spans="1:9" ht="17" customHeight="1">
      <c r="B123" s="65"/>
      <c r="C123" s="27"/>
      <c r="D123" s="21"/>
      <c r="E123" s="17"/>
      <c r="F123" s="28"/>
      <c r="G123" s="18"/>
      <c r="H123" s="19"/>
      <c r="I123" s="21"/>
    </row>
    <row r="124" spans="1:9" ht="17" customHeight="1" thickBot="1">
      <c r="B124" s="62" t="s">
        <v>109</v>
      </c>
      <c r="C124" s="9"/>
      <c r="D124" s="9"/>
      <c r="E124" s="9"/>
      <c r="F124" s="9"/>
      <c r="G124" s="9"/>
      <c r="H124" s="9"/>
      <c r="I124" s="10"/>
    </row>
    <row r="125" spans="1:9" ht="80" customHeight="1" thickTop="1">
      <c r="B125" s="65" t="s">
        <v>110</v>
      </c>
      <c r="C125" s="27">
        <v>700</v>
      </c>
      <c r="D125" s="21">
        <v>0.7</v>
      </c>
      <c r="E125" s="17">
        <f t="shared" ref="E125:E131" si="14">C125*D125</f>
        <v>489.99999999999994</v>
      </c>
      <c r="F125" s="28"/>
      <c r="G125" s="18"/>
      <c r="H125" s="19"/>
      <c r="I125" s="21"/>
    </row>
    <row r="126" spans="1:9" ht="80" customHeight="1">
      <c r="B126" s="65" t="s">
        <v>111</v>
      </c>
      <c r="C126" s="27">
        <v>700</v>
      </c>
      <c r="D126" s="21">
        <v>0.7</v>
      </c>
      <c r="E126" s="17">
        <f t="shared" si="14"/>
        <v>489.99999999999994</v>
      </c>
      <c r="F126" s="28"/>
      <c r="G126" s="18"/>
      <c r="H126" s="19"/>
      <c r="I126" s="21"/>
    </row>
    <row r="127" spans="1:9" ht="80" customHeight="1">
      <c r="B127" s="65" t="s">
        <v>112</v>
      </c>
      <c r="C127" s="27">
        <v>700</v>
      </c>
      <c r="D127" s="21">
        <v>0.7</v>
      </c>
      <c r="E127" s="17">
        <f t="shared" si="14"/>
        <v>489.99999999999994</v>
      </c>
      <c r="F127" s="28"/>
      <c r="G127" s="18"/>
      <c r="H127" s="19"/>
      <c r="I127" s="21"/>
    </row>
    <row r="128" spans="1:9" ht="80" customHeight="1">
      <c r="B128" s="65" t="s">
        <v>113</v>
      </c>
      <c r="C128" s="27">
        <v>700</v>
      </c>
      <c r="D128" s="21">
        <v>0.7</v>
      </c>
      <c r="E128" s="17">
        <f t="shared" si="14"/>
        <v>489.99999999999994</v>
      </c>
      <c r="F128" s="28"/>
      <c r="G128" s="18"/>
      <c r="H128" s="19"/>
      <c r="I128" s="21"/>
    </row>
    <row r="129" spans="1:9" ht="80" customHeight="1">
      <c r="B129" s="65" t="s">
        <v>114</v>
      </c>
      <c r="C129" s="27">
        <v>4800</v>
      </c>
      <c r="D129" s="21">
        <v>0.7</v>
      </c>
      <c r="E129" s="17">
        <f t="shared" si="14"/>
        <v>3360</v>
      </c>
      <c r="F129" s="28"/>
      <c r="G129" s="18"/>
      <c r="H129" s="19"/>
      <c r="I129" s="21"/>
    </row>
    <row r="130" spans="1:9" ht="80" customHeight="1">
      <c r="B130" s="65" t="s">
        <v>115</v>
      </c>
      <c r="C130" s="27">
        <v>3000</v>
      </c>
      <c r="D130" s="21">
        <v>0.7</v>
      </c>
      <c r="E130" s="17">
        <f t="shared" si="14"/>
        <v>2100</v>
      </c>
      <c r="F130" s="28"/>
      <c r="G130" s="18"/>
      <c r="H130" s="19"/>
      <c r="I130" s="21"/>
    </row>
    <row r="131" spans="1:9" ht="80" customHeight="1">
      <c r="B131" s="65" t="s">
        <v>116</v>
      </c>
      <c r="C131" s="27">
        <v>3000</v>
      </c>
      <c r="D131" s="21">
        <v>0.7</v>
      </c>
      <c r="E131" s="17">
        <f t="shared" si="14"/>
        <v>2100</v>
      </c>
      <c r="F131" s="28"/>
      <c r="G131" s="18"/>
      <c r="H131" s="19"/>
      <c r="I131" s="21"/>
    </row>
    <row r="132" spans="1:9" ht="17" customHeight="1">
      <c r="B132" s="66"/>
      <c r="C132" s="27"/>
      <c r="D132" s="21"/>
      <c r="E132" s="17"/>
      <c r="F132" s="28"/>
      <c r="G132" s="18"/>
      <c r="H132" s="19"/>
      <c r="I132" s="21"/>
    </row>
    <row r="133" spans="1:9" ht="17" customHeight="1" thickBot="1">
      <c r="B133" s="62" t="s">
        <v>19</v>
      </c>
      <c r="C133" s="9"/>
      <c r="D133" s="9"/>
      <c r="E133" s="9"/>
      <c r="F133" s="9"/>
      <c r="G133" s="9"/>
      <c r="H133" s="9"/>
      <c r="I133" s="10"/>
    </row>
    <row r="134" spans="1:9" ht="80" customHeight="1" thickTop="1">
      <c r="B134" s="67" t="s">
        <v>51</v>
      </c>
      <c r="C134" s="45">
        <v>3600</v>
      </c>
      <c r="D134" s="39">
        <v>0.6</v>
      </c>
      <c r="E134" s="13">
        <f t="shared" ref="E134:E143" si="15">C134*D134</f>
        <v>2160</v>
      </c>
      <c r="F134" s="14">
        <v>2</v>
      </c>
      <c r="G134" s="29"/>
      <c r="H134" s="16">
        <f t="shared" ref="H134:H143" si="16">G134*E134</f>
        <v>0</v>
      </c>
      <c r="I134" s="12"/>
    </row>
    <row r="135" spans="1:9" ht="80" customHeight="1">
      <c r="B135" s="67" t="s">
        <v>52</v>
      </c>
      <c r="C135" s="45">
        <v>3600</v>
      </c>
      <c r="D135" s="39">
        <v>0.6</v>
      </c>
      <c r="E135" s="13">
        <f t="shared" si="15"/>
        <v>2160</v>
      </c>
      <c r="F135" s="14">
        <v>2</v>
      </c>
      <c r="G135" s="29"/>
      <c r="H135" s="16">
        <f t="shared" si="16"/>
        <v>0</v>
      </c>
      <c r="I135" s="12"/>
    </row>
    <row r="136" spans="1:9" ht="80" customHeight="1">
      <c r="B136" s="67" t="s">
        <v>53</v>
      </c>
      <c r="C136" s="45">
        <v>3600</v>
      </c>
      <c r="D136" s="39">
        <v>0.6</v>
      </c>
      <c r="E136" s="13">
        <f t="shared" si="15"/>
        <v>2160</v>
      </c>
      <c r="F136" s="14">
        <v>2</v>
      </c>
      <c r="G136" s="29"/>
      <c r="H136" s="16">
        <v>0</v>
      </c>
      <c r="I136" s="12"/>
    </row>
    <row r="137" spans="1:9" ht="80" customHeight="1">
      <c r="B137" s="67" t="s">
        <v>56</v>
      </c>
      <c r="C137" s="45">
        <v>3600</v>
      </c>
      <c r="D137" s="39">
        <v>0.6</v>
      </c>
      <c r="E137" s="13">
        <f t="shared" si="15"/>
        <v>2160</v>
      </c>
      <c r="F137" s="14">
        <v>2</v>
      </c>
      <c r="G137" s="29"/>
      <c r="H137" s="16">
        <v>0</v>
      </c>
      <c r="I137" s="12"/>
    </row>
    <row r="138" spans="1:9" ht="80" customHeight="1">
      <c r="B138" s="67" t="s">
        <v>55</v>
      </c>
      <c r="C138" s="45">
        <v>3600</v>
      </c>
      <c r="D138" s="39">
        <v>0.6</v>
      </c>
      <c r="E138" s="13">
        <f t="shared" si="15"/>
        <v>2160</v>
      </c>
      <c r="F138" s="14">
        <v>2</v>
      </c>
      <c r="G138" s="29"/>
      <c r="H138" s="16">
        <f>G138*E138</f>
        <v>0</v>
      </c>
      <c r="I138" s="12"/>
    </row>
    <row r="139" spans="1:9" ht="80" customHeight="1">
      <c r="B139" s="67" t="s">
        <v>54</v>
      </c>
      <c r="C139" s="45">
        <v>3600</v>
      </c>
      <c r="D139" s="39">
        <v>0.6</v>
      </c>
      <c r="E139" s="13">
        <f t="shared" si="15"/>
        <v>2160</v>
      </c>
      <c r="F139" s="14">
        <v>2</v>
      </c>
      <c r="G139" s="29"/>
      <c r="H139" s="16">
        <f t="shared" si="16"/>
        <v>0</v>
      </c>
      <c r="I139" s="12"/>
    </row>
    <row r="140" spans="1:9" ht="80" hidden="1" customHeight="1">
      <c r="A140" s="83"/>
      <c r="B140" s="84" t="s">
        <v>64</v>
      </c>
      <c r="C140" s="85">
        <v>3600</v>
      </c>
      <c r="D140" s="39">
        <v>0.6</v>
      </c>
      <c r="E140" s="87">
        <f t="shared" si="15"/>
        <v>2160</v>
      </c>
      <c r="F140" s="86">
        <v>2</v>
      </c>
      <c r="G140" s="88"/>
      <c r="H140" s="89">
        <f t="shared" si="16"/>
        <v>0</v>
      </c>
      <c r="I140" s="90" t="s">
        <v>159</v>
      </c>
    </row>
    <row r="141" spans="1:9" ht="80" customHeight="1">
      <c r="B141" s="67" t="s">
        <v>97</v>
      </c>
      <c r="C141" s="45">
        <v>3600</v>
      </c>
      <c r="D141" s="39">
        <v>0.6</v>
      </c>
      <c r="E141" s="13">
        <f t="shared" si="15"/>
        <v>2160</v>
      </c>
      <c r="F141" s="14">
        <v>2</v>
      </c>
      <c r="G141" s="29"/>
      <c r="H141" s="16">
        <f t="shared" si="16"/>
        <v>0</v>
      </c>
      <c r="I141" s="12"/>
    </row>
    <row r="142" spans="1:9" ht="80" customHeight="1">
      <c r="B142" s="67" t="s">
        <v>158</v>
      </c>
      <c r="C142" s="45">
        <v>1200</v>
      </c>
      <c r="D142" s="39">
        <v>0.6</v>
      </c>
      <c r="E142" s="13">
        <f>C142*D142</f>
        <v>720</v>
      </c>
      <c r="F142" s="14">
        <v>10</v>
      </c>
      <c r="G142" s="29"/>
      <c r="H142" s="16">
        <f>G142*E142</f>
        <v>0</v>
      </c>
      <c r="I142" s="12" t="s">
        <v>164</v>
      </c>
    </row>
    <row r="143" spans="1:9" ht="80" customHeight="1">
      <c r="B143" s="67" t="s">
        <v>157</v>
      </c>
      <c r="C143" s="45">
        <v>1200</v>
      </c>
      <c r="D143" s="39">
        <v>0.6</v>
      </c>
      <c r="E143" s="13">
        <f t="shared" si="15"/>
        <v>720</v>
      </c>
      <c r="F143" s="14">
        <v>10</v>
      </c>
      <c r="G143" s="29"/>
      <c r="H143" s="16">
        <f t="shared" si="16"/>
        <v>0</v>
      </c>
      <c r="I143" s="12" t="s">
        <v>171</v>
      </c>
    </row>
    <row r="144" spans="1:9" ht="80" customHeight="1">
      <c r="B144" s="67" t="s">
        <v>165</v>
      </c>
      <c r="C144" s="45">
        <v>1200</v>
      </c>
      <c r="D144" s="39">
        <v>0.6</v>
      </c>
      <c r="E144" s="13">
        <f>C144*D144</f>
        <v>720</v>
      </c>
      <c r="F144" s="14">
        <v>10</v>
      </c>
      <c r="G144" s="29"/>
      <c r="H144" s="16">
        <f>G144*E144</f>
        <v>0</v>
      </c>
      <c r="I144" s="12" t="s">
        <v>164</v>
      </c>
    </row>
    <row r="145" spans="1:9" ht="80" customHeight="1">
      <c r="B145" s="67" t="s">
        <v>15</v>
      </c>
      <c r="C145" s="45">
        <v>700</v>
      </c>
      <c r="D145" s="39">
        <v>0.7</v>
      </c>
      <c r="E145" s="13">
        <f t="shared" ref="E145:E156" si="17">C145*D145</f>
        <v>489.99999999999994</v>
      </c>
      <c r="F145" s="14">
        <v>10</v>
      </c>
      <c r="G145" s="29"/>
      <c r="H145" s="16">
        <f t="shared" ref="H145:H158" si="18">G145*E145</f>
        <v>0</v>
      </c>
      <c r="I145" s="12"/>
    </row>
    <row r="146" spans="1:9" ht="80" customHeight="1">
      <c r="B146" s="59" t="s">
        <v>98</v>
      </c>
      <c r="C146" s="27">
        <v>1000</v>
      </c>
      <c r="D146" s="21">
        <v>0.6</v>
      </c>
      <c r="E146" s="17">
        <f t="shared" si="17"/>
        <v>600</v>
      </c>
      <c r="F146" s="28">
        <v>3</v>
      </c>
      <c r="G146" s="18"/>
      <c r="H146" s="19">
        <f t="shared" si="18"/>
        <v>0</v>
      </c>
      <c r="I146" s="21"/>
    </row>
    <row r="147" spans="1:9" ht="80" customHeight="1">
      <c r="B147" s="59" t="s">
        <v>66</v>
      </c>
      <c r="C147" s="27">
        <v>1150</v>
      </c>
      <c r="D147" s="21">
        <v>0.6</v>
      </c>
      <c r="E147" s="17">
        <f t="shared" si="17"/>
        <v>690</v>
      </c>
      <c r="F147" s="28">
        <v>3</v>
      </c>
      <c r="G147" s="18"/>
      <c r="H147" s="19">
        <f t="shared" si="18"/>
        <v>0</v>
      </c>
      <c r="I147" s="21" t="s">
        <v>65</v>
      </c>
    </row>
    <row r="148" spans="1:9" ht="80" customHeight="1">
      <c r="B148" s="59" t="s">
        <v>67</v>
      </c>
      <c r="C148" s="27">
        <v>1150</v>
      </c>
      <c r="D148" s="21">
        <v>0.6</v>
      </c>
      <c r="E148" s="17">
        <f t="shared" si="17"/>
        <v>690</v>
      </c>
      <c r="F148" s="28">
        <v>3</v>
      </c>
      <c r="G148" s="18"/>
      <c r="H148" s="19">
        <f t="shared" si="18"/>
        <v>0</v>
      </c>
      <c r="I148" s="21" t="s">
        <v>68</v>
      </c>
    </row>
    <row r="149" spans="1:9" ht="80" customHeight="1">
      <c r="B149" s="59" t="s">
        <v>99</v>
      </c>
      <c r="C149" s="27">
        <v>2600</v>
      </c>
      <c r="D149" s="21">
        <v>0.6</v>
      </c>
      <c r="E149" s="17">
        <f t="shared" si="17"/>
        <v>1560</v>
      </c>
      <c r="F149" s="28">
        <v>3</v>
      </c>
      <c r="G149" s="18"/>
      <c r="H149" s="19">
        <f t="shared" si="18"/>
        <v>0</v>
      </c>
      <c r="I149" s="21"/>
    </row>
    <row r="150" spans="1:9" ht="80" customHeight="1">
      <c r="B150" s="65" t="s">
        <v>131</v>
      </c>
      <c r="C150" s="27">
        <v>3600</v>
      </c>
      <c r="D150" s="21">
        <v>0.6</v>
      </c>
      <c r="E150" s="17">
        <f t="shared" si="17"/>
        <v>2160</v>
      </c>
      <c r="F150" s="28">
        <v>3</v>
      </c>
      <c r="G150" s="18"/>
      <c r="H150" s="19">
        <f t="shared" si="18"/>
        <v>0</v>
      </c>
      <c r="I150" s="21"/>
    </row>
    <row r="151" spans="1:9" ht="80" hidden="1" customHeight="1">
      <c r="A151" s="83"/>
      <c r="B151" s="91" t="s">
        <v>57</v>
      </c>
      <c r="C151" s="92">
        <v>1000</v>
      </c>
      <c r="D151" s="93">
        <v>0.6</v>
      </c>
      <c r="E151" s="94">
        <f t="shared" si="17"/>
        <v>600</v>
      </c>
      <c r="F151" s="95">
        <v>6</v>
      </c>
      <c r="G151" s="96"/>
      <c r="H151" s="97">
        <f>G151*E151</f>
        <v>0</v>
      </c>
      <c r="I151" s="93" t="s">
        <v>160</v>
      </c>
    </row>
    <row r="152" spans="1:9" ht="80" hidden="1" customHeight="1">
      <c r="A152" s="83"/>
      <c r="B152" s="91" t="s">
        <v>104</v>
      </c>
      <c r="C152" s="92">
        <v>850</v>
      </c>
      <c r="D152" s="93">
        <v>0.6</v>
      </c>
      <c r="E152" s="94">
        <f t="shared" si="17"/>
        <v>510</v>
      </c>
      <c r="F152" s="95"/>
      <c r="G152" s="96"/>
      <c r="H152" s="97">
        <f t="shared" si="18"/>
        <v>0</v>
      </c>
      <c r="I152" s="93" t="s">
        <v>160</v>
      </c>
    </row>
    <row r="153" spans="1:9" ht="80" hidden="1" customHeight="1">
      <c r="A153" s="83"/>
      <c r="B153" s="91" t="s">
        <v>103</v>
      </c>
      <c r="C153" s="92">
        <v>1000</v>
      </c>
      <c r="D153" s="93">
        <v>0.6</v>
      </c>
      <c r="E153" s="94">
        <f t="shared" si="17"/>
        <v>600</v>
      </c>
      <c r="F153" s="95">
        <v>5</v>
      </c>
      <c r="G153" s="96"/>
      <c r="H153" s="97">
        <f>G153*E153</f>
        <v>0</v>
      </c>
      <c r="I153" s="93" t="s">
        <v>160</v>
      </c>
    </row>
    <row r="154" spans="1:9" ht="80" customHeight="1">
      <c r="B154" s="65" t="s">
        <v>102</v>
      </c>
      <c r="C154" s="27">
        <v>1000</v>
      </c>
      <c r="D154" s="21">
        <v>0.6</v>
      </c>
      <c r="E154" s="17">
        <f t="shared" si="17"/>
        <v>600</v>
      </c>
      <c r="F154" s="28">
        <v>5</v>
      </c>
      <c r="G154" s="18"/>
      <c r="H154" s="19">
        <f t="shared" si="18"/>
        <v>0</v>
      </c>
      <c r="I154" s="21"/>
    </row>
    <row r="155" spans="1:9" ht="80" customHeight="1">
      <c r="B155" s="65" t="s">
        <v>170</v>
      </c>
      <c r="C155" s="27">
        <v>1200</v>
      </c>
      <c r="D155" s="21">
        <v>0.7</v>
      </c>
      <c r="E155" s="17">
        <f t="shared" si="17"/>
        <v>840</v>
      </c>
      <c r="F155" s="42">
        <v>3</v>
      </c>
      <c r="G155" s="18"/>
      <c r="H155" s="106">
        <f t="shared" si="18"/>
        <v>0</v>
      </c>
      <c r="I155" s="21"/>
    </row>
    <row r="156" spans="1:9" ht="80" customHeight="1">
      <c r="B156" s="65" t="s">
        <v>130</v>
      </c>
      <c r="C156" s="27">
        <v>200</v>
      </c>
      <c r="D156" s="21">
        <v>0.6</v>
      </c>
      <c r="E156" s="17">
        <f t="shared" si="17"/>
        <v>120</v>
      </c>
      <c r="F156" s="28">
        <v>10</v>
      </c>
      <c r="G156" s="18"/>
      <c r="H156" s="19">
        <f>G156*E156</f>
        <v>0</v>
      </c>
      <c r="I156" s="65" t="s">
        <v>129</v>
      </c>
    </row>
    <row r="157" spans="1:9" ht="17" customHeight="1">
      <c r="B157" s="65"/>
      <c r="C157" s="27"/>
      <c r="D157" s="21"/>
      <c r="E157" s="17"/>
      <c r="F157" s="28"/>
      <c r="G157" s="18"/>
      <c r="H157" s="19"/>
      <c r="I157" s="21"/>
    </row>
    <row r="158" spans="1:9" ht="17" customHeight="1" thickBot="1">
      <c r="B158" s="59"/>
      <c r="C158" s="27"/>
      <c r="D158" s="21"/>
      <c r="E158" s="17">
        <f>C158*D158</f>
        <v>0</v>
      </c>
      <c r="F158" s="28"/>
      <c r="G158" s="18"/>
      <c r="H158" s="19">
        <f t="shared" si="18"/>
        <v>0</v>
      </c>
      <c r="I158" s="21"/>
    </row>
    <row r="159" spans="1:9" ht="18" customHeight="1" thickBot="1">
      <c r="B159" s="68"/>
      <c r="C159" s="46"/>
      <c r="D159" s="46"/>
      <c r="E159" s="47"/>
      <c r="F159" s="48"/>
      <c r="G159" s="49">
        <f>SUM(G5:G158)</f>
        <v>0</v>
      </c>
      <c r="H159" s="50">
        <f>SUM(H5:H158)</f>
        <v>0</v>
      </c>
    </row>
    <row r="160" spans="1:9" ht="18" customHeight="1" thickBot="1">
      <c r="B160" s="2" t="s">
        <v>4</v>
      </c>
      <c r="C160" s="79"/>
      <c r="D160" s="46"/>
      <c r="E160" s="47"/>
      <c r="F160" s="51"/>
      <c r="G160" s="52"/>
      <c r="H160" s="47"/>
      <c r="I160" s="53"/>
    </row>
    <row r="161" spans="2:9" ht="18" customHeight="1" thickBot="1">
      <c r="B161" s="81" t="s">
        <v>3</v>
      </c>
      <c r="C161" s="80"/>
      <c r="D161" s="46"/>
      <c r="E161" s="47"/>
      <c r="F161" s="110" t="s">
        <v>6</v>
      </c>
      <c r="G161" s="54" t="s">
        <v>5</v>
      </c>
      <c r="H161" s="55" t="s">
        <v>24</v>
      </c>
      <c r="I161" s="53"/>
    </row>
    <row r="162" spans="2:9" ht="18" customHeight="1" thickTop="1" thickBot="1">
      <c r="B162" s="69"/>
      <c r="C162" s="78"/>
      <c r="D162" s="46"/>
      <c r="E162" s="47"/>
      <c r="F162" s="111"/>
      <c r="G162" s="56">
        <f>G159</f>
        <v>0</v>
      </c>
      <c r="H162" s="57">
        <f>H159</f>
        <v>0</v>
      </c>
      <c r="I162" s="53"/>
    </row>
    <row r="163" spans="2:9" ht="18" customHeight="1">
      <c r="B163" s="2" t="s">
        <v>2</v>
      </c>
      <c r="C163" s="79"/>
      <c r="I163" s="53"/>
    </row>
    <row r="164" spans="2:9" ht="18" customHeight="1">
      <c r="B164" s="2" t="s">
        <v>1</v>
      </c>
      <c r="C164" s="79"/>
      <c r="I164" s="53"/>
    </row>
    <row r="165" spans="2:9" ht="18" customHeight="1">
      <c r="I165" s="53"/>
    </row>
    <row r="166" spans="2:9" ht="18" customHeight="1">
      <c r="I166" s="53"/>
    </row>
    <row r="167" spans="2:9" ht="18" customHeight="1">
      <c r="B167" s="108"/>
      <c r="C167" s="109"/>
      <c r="I167" s="53"/>
    </row>
    <row r="168" spans="2:9" ht="18" customHeight="1">
      <c r="I168" s="53"/>
    </row>
  </sheetData>
  <mergeCells count="3">
    <mergeCell ref="B167:C167"/>
    <mergeCell ref="F161:F162"/>
    <mergeCell ref="B1:I1"/>
  </mergeCells>
  <phoneticPr fontId="2"/>
  <pageMargins left="0.75" right="0.75" top="1" bottom="1" header="0.3" footer="0.3"/>
  <pageSetup paperSize="9" scale="71" fitToHeight="0" orientation="portrait" verticalDpi="1200"/>
  <headerFooter alignWithMargins="0">
    <oddHeader>&amp;L【雑貨】&amp;C【卸価格一覧】&amp;R&amp;P/&amp;N</oddHead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見積書</vt:lpstr>
      <vt:lpstr>見積書!Print_Area</vt:lpstr>
      <vt:lpstr>見積書!Print_Titles</vt:lpstr>
    </vt:vector>
  </TitlesOfParts>
  <Company>アクアビットジャパン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AQUAVIT3</dc:creator>
  <cp:lastModifiedBy>AQUAVIT 太郎</cp:lastModifiedBy>
  <cp:lastPrinted>2019-01-18T06:34:40Z</cp:lastPrinted>
  <dcterms:created xsi:type="dcterms:W3CDTF">2010-09-21T06:34:53Z</dcterms:created>
  <dcterms:modified xsi:type="dcterms:W3CDTF">2019-09-06T06:48:43Z</dcterms:modified>
</cp:coreProperties>
</file>